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ate1904="1" codeName="ЭтаКнига" defaultThemeVersion="124226"/>
  <bookViews>
    <workbookView xWindow="360" yWindow="-135" windowWidth="7650" windowHeight="11760" tabRatio="925"/>
  </bookViews>
  <sheets>
    <sheet name="Содержание" sheetId="33" r:id="rId1"/>
    <sheet name="1. Термостатика" sheetId="35" r:id="rId2"/>
    <sheet name="1.1 Термостатика ART Line" sheetId="37" r:id="rId3"/>
    <sheet name="1.2 Термостатика Design Line" sheetId="38" r:id="rId4"/>
    <sheet name="2. Балансировка" sheetId="14" r:id="rId5"/>
    <sheet name="3. TA FUS1ON" sheetId="39" r:id="rId6"/>
    <sheet name="4. Регулирующие клапаны" sheetId="18" r:id="rId7"/>
    <sheet name="5. Регуляторы давления" sheetId="19" r:id="rId8"/>
    <sheet name="6. Поддержание давления" sheetId="17" r:id="rId9"/>
    <sheet name="7. Сепараторы" sheetId="36" r:id="rId10"/>
    <sheet name="Снято с производства" sheetId="31" r:id="rId11"/>
  </sheets>
  <definedNames>
    <definedName name="_xlnm._FilterDatabase" localSheetId="1" hidden="1">'1. Термостатика'!$A$4:$F$723</definedName>
    <definedName name="_xlnm._FilterDatabase" localSheetId="2" hidden="1">'1.1 Термостатика ART Line'!$A$4:$F$150</definedName>
    <definedName name="_xlnm._FilterDatabase" localSheetId="4" hidden="1">'2. Балансировка'!$A$4:$F$403</definedName>
    <definedName name="_xlnm._FilterDatabase" localSheetId="6" hidden="1">'4. Регулирующие клапаны'!$A$4:$F$1322</definedName>
    <definedName name="_xlnm._FilterDatabase" localSheetId="7" hidden="1">'5. Регуляторы давления'!$A$4:$F$471</definedName>
    <definedName name="_xlnm._FilterDatabase" localSheetId="8" hidden="1">'6. Поддержание давления'!$A$4:$H$594</definedName>
    <definedName name="_xlnm._FilterDatabase" localSheetId="9" hidden="1">'7. Сепараторы'!$A$4:$H$164</definedName>
    <definedName name="_xlnm._FilterDatabase" localSheetId="10" hidden="1">'Снято с производства'!$A$1:$B$1450</definedName>
    <definedName name="_xlnm._FilterDatabase" localSheetId="0" hidden="1">Содержание!#REF!</definedName>
    <definedName name="_xlnm.Print_Titles" localSheetId="1">'1. Термостатика'!$4:$4</definedName>
    <definedName name="_xlnm.Print_Titles" localSheetId="4">'2. Балансировка'!$4:$4</definedName>
    <definedName name="_xlnm.Print_Titles" localSheetId="6">'4. Регулирующие клапаны'!$4:$4</definedName>
    <definedName name="_xlnm.Print_Titles" localSheetId="7">'5. Регуляторы давления'!$4:$4</definedName>
    <definedName name="_xlnm.Print_Titles" localSheetId="8">'6. Поддержание давления'!$4:$4</definedName>
    <definedName name="_xlnm.Print_Titles" localSheetId="0">Содержание!#REF!</definedName>
  </definedNames>
  <calcPr calcId="125725"/>
</workbook>
</file>

<file path=xl/calcChain.xml><?xml version="1.0" encoding="utf-8"?>
<calcChain xmlns="http://schemas.openxmlformats.org/spreadsheetml/2006/main">
  <c r="F13" i="36"/>
  <c r="G13"/>
  <c r="H13" s="1"/>
  <c r="F12"/>
  <c r="G12"/>
  <c r="H12" s="1"/>
  <c r="F11"/>
  <c r="G11"/>
  <c r="H11" s="1"/>
  <c r="D430" i="35"/>
  <c r="E430" s="1"/>
  <c r="F430" s="1"/>
  <c r="D431"/>
  <c r="E431" s="1"/>
  <c r="F431" s="1"/>
  <c r="D432"/>
  <c r="E432" s="1"/>
  <c r="F432" s="1"/>
  <c r="D433"/>
  <c r="E433" s="1"/>
  <c r="F433" s="1"/>
  <c r="D82" i="39" l="1"/>
  <c r="E82" s="1"/>
  <c r="F82" s="1"/>
  <c r="D83"/>
  <c r="E83" s="1"/>
  <c r="F83" s="1"/>
  <c r="D84"/>
  <c r="E84" s="1"/>
  <c r="F84" s="1"/>
  <c r="D85"/>
  <c r="E85" s="1"/>
  <c r="F85" s="1"/>
  <c r="D86"/>
  <c r="E86" s="1"/>
  <c r="F86" s="1"/>
  <c r="D87"/>
  <c r="E87" s="1"/>
  <c r="F87" s="1"/>
  <c r="D88"/>
  <c r="E88" s="1"/>
  <c r="F88" s="1"/>
  <c r="D89"/>
  <c r="E89" s="1"/>
  <c r="F89" s="1"/>
  <c r="D90"/>
  <c r="E90" s="1"/>
  <c r="F90" s="1"/>
  <c r="D91"/>
  <c r="E91" s="1"/>
  <c r="F91" s="1"/>
  <c r="D92"/>
  <c r="E92" s="1"/>
  <c r="F92" s="1"/>
  <c r="D93"/>
  <c r="E93" s="1"/>
  <c r="F93" s="1"/>
  <c r="D94"/>
  <c r="E94" s="1"/>
  <c r="F94" s="1"/>
  <c r="D95"/>
  <c r="E95" s="1"/>
  <c r="F95" s="1"/>
  <c r="D96"/>
  <c r="E96" s="1"/>
  <c r="F96" s="1"/>
  <c r="D97"/>
  <c r="E97" s="1"/>
  <c r="F97" s="1"/>
  <c r="D98"/>
  <c r="E98" s="1"/>
  <c r="F98" s="1"/>
  <c r="D99"/>
  <c r="E99" s="1"/>
  <c r="F99" s="1"/>
  <c r="D100"/>
  <c r="E100" s="1"/>
  <c r="F100" s="1"/>
  <c r="D101"/>
  <c r="E101" s="1"/>
  <c r="F101" s="1"/>
  <c r="D102"/>
  <c r="E102" s="1"/>
  <c r="F102" s="1"/>
  <c r="D103"/>
  <c r="E103" s="1"/>
  <c r="F103" s="1"/>
  <c r="D104"/>
  <c r="E104" s="1"/>
  <c r="F104" s="1"/>
  <c r="D105"/>
  <c r="E105" s="1"/>
  <c r="F105" s="1"/>
  <c r="D106"/>
  <c r="E106" s="1"/>
  <c r="F106" s="1"/>
  <c r="D107"/>
  <c r="E107" s="1"/>
  <c r="F107" s="1"/>
  <c r="D108"/>
  <c r="E108" s="1"/>
  <c r="F108" s="1"/>
  <c r="D109"/>
  <c r="E109" s="1"/>
  <c r="F109" s="1"/>
  <c r="D110"/>
  <c r="E110" s="1"/>
  <c r="F110" s="1"/>
  <c r="D111"/>
  <c r="E111" s="1"/>
  <c r="F111" s="1"/>
  <c r="D112"/>
  <c r="E112" s="1"/>
  <c r="F112" s="1"/>
  <c r="D113"/>
  <c r="E113" s="1"/>
  <c r="F113" s="1"/>
  <c r="D114"/>
  <c r="E114" s="1"/>
  <c r="F114" s="1"/>
  <c r="D115"/>
  <c r="E115" s="1"/>
  <c r="F115" s="1"/>
  <c r="D116"/>
  <c r="E116" s="1"/>
  <c r="F116" s="1"/>
  <c r="D117"/>
  <c r="E117" s="1"/>
  <c r="F117" s="1"/>
  <c r="D118"/>
  <c r="E118" s="1"/>
  <c r="F118" s="1"/>
  <c r="D119"/>
  <c r="E119" s="1"/>
  <c r="F119" s="1"/>
  <c r="D120"/>
  <c r="E120" s="1"/>
  <c r="F120" s="1"/>
  <c r="D121"/>
  <c r="E121" s="1"/>
  <c r="F121" s="1"/>
  <c r="D122"/>
  <c r="E122" s="1"/>
  <c r="F122" s="1"/>
  <c r="D123"/>
  <c r="E123" s="1"/>
  <c r="F123" s="1"/>
  <c r="D124"/>
  <c r="E124" s="1"/>
  <c r="F124" s="1"/>
  <c r="D125"/>
  <c r="E125" s="1"/>
  <c r="F125" s="1"/>
  <c r="D126"/>
  <c r="E126" s="1"/>
  <c r="F126" s="1"/>
  <c r="D127"/>
  <c r="E127" s="1"/>
  <c r="F127" s="1"/>
  <c r="D128"/>
  <c r="E128" s="1"/>
  <c r="F128" s="1"/>
  <c r="D129"/>
  <c r="E129" s="1"/>
  <c r="F129" s="1"/>
  <c r="D130"/>
  <c r="E130" s="1"/>
  <c r="F130" s="1"/>
  <c r="D131"/>
  <c r="E131" s="1"/>
  <c r="F131" s="1"/>
  <c r="D132"/>
  <c r="E132" s="1"/>
  <c r="F132" s="1"/>
  <c r="D133"/>
  <c r="E133" s="1"/>
  <c r="F133" s="1"/>
  <c r="D134"/>
  <c r="E134" s="1"/>
  <c r="F134" s="1"/>
  <c r="D135"/>
  <c r="E135" s="1"/>
  <c r="F135" s="1"/>
  <c r="D136"/>
  <c r="E136" s="1"/>
  <c r="F136" s="1"/>
  <c r="D137"/>
  <c r="E137" s="1"/>
  <c r="F137" s="1"/>
  <c r="D138"/>
  <c r="E138" s="1"/>
  <c r="F138" s="1"/>
  <c r="D139"/>
  <c r="E139" s="1"/>
  <c r="F139" s="1"/>
  <c r="D140"/>
  <c r="E140" s="1"/>
  <c r="F140" s="1"/>
  <c r="D141"/>
  <c r="E141" s="1"/>
  <c r="F141" s="1"/>
  <c r="D142"/>
  <c r="E142" s="1"/>
  <c r="F142" s="1"/>
  <c r="D143"/>
  <c r="E143" s="1"/>
  <c r="F143" s="1"/>
  <c r="D144"/>
  <c r="E144" s="1"/>
  <c r="F144" s="1"/>
  <c r="D145"/>
  <c r="E145" s="1"/>
  <c r="F145" s="1"/>
  <c r="D146"/>
  <c r="E146" s="1"/>
  <c r="F146" s="1"/>
  <c r="D147"/>
  <c r="E147" s="1"/>
  <c r="F147" s="1"/>
  <c r="D148"/>
  <c r="E148" s="1"/>
  <c r="F148" s="1"/>
  <c r="D149"/>
  <c r="E149" s="1"/>
  <c r="F149" s="1"/>
  <c r="D150"/>
  <c r="E150" s="1"/>
  <c r="F150" s="1"/>
  <c r="D151"/>
  <c r="E151" s="1"/>
  <c r="F151" s="1"/>
  <c r="D152"/>
  <c r="E152" s="1"/>
  <c r="F152" s="1"/>
  <c r="D153"/>
  <c r="E153" s="1"/>
  <c r="F153" s="1"/>
  <c r="D154"/>
  <c r="E154" s="1"/>
  <c r="F154" s="1"/>
  <c r="D155"/>
  <c r="E155" s="1"/>
  <c r="F155" s="1"/>
  <c r="D156"/>
  <c r="E156" s="1"/>
  <c r="F156" s="1"/>
  <c r="D157"/>
  <c r="E157" s="1"/>
  <c r="F157" s="1"/>
  <c r="D16"/>
  <c r="E16" s="1"/>
  <c r="F16" s="1"/>
  <c r="D17"/>
  <c r="E17" s="1"/>
  <c r="F17" s="1"/>
  <c r="D18"/>
  <c r="E18" s="1"/>
  <c r="F18" s="1"/>
  <c r="D19"/>
  <c r="E19" s="1"/>
  <c r="F19" s="1"/>
  <c r="D20"/>
  <c r="E20" s="1"/>
  <c r="F20" s="1"/>
  <c r="D21"/>
  <c r="E21" s="1"/>
  <c r="F21" s="1"/>
  <c r="D22"/>
  <c r="E22" s="1"/>
  <c r="F22" s="1"/>
  <c r="D23"/>
  <c r="E23" s="1"/>
  <c r="F23" s="1"/>
  <c r="D24"/>
  <c r="E24" s="1"/>
  <c r="F24" s="1"/>
  <c r="D25"/>
  <c r="E25" s="1"/>
  <c r="F25" s="1"/>
  <c r="D26"/>
  <c r="E26" s="1"/>
  <c r="F26" s="1"/>
  <c r="D27"/>
  <c r="E27" s="1"/>
  <c r="F27" s="1"/>
  <c r="D28"/>
  <c r="E28" s="1"/>
  <c r="F28" s="1"/>
  <c r="D29"/>
  <c r="E29" s="1"/>
  <c r="F29" s="1"/>
  <c r="D30"/>
  <c r="E30" s="1"/>
  <c r="F30" s="1"/>
  <c r="D31"/>
  <c r="E31" s="1"/>
  <c r="F31" s="1"/>
  <c r="D32"/>
  <c r="E32" s="1"/>
  <c r="F32" s="1"/>
  <c r="D33"/>
  <c r="E33" s="1"/>
  <c r="F33" s="1"/>
  <c r="D34"/>
  <c r="E34" s="1"/>
  <c r="F34" s="1"/>
  <c r="D35"/>
  <c r="E35" s="1"/>
  <c r="F35" s="1"/>
  <c r="D36"/>
  <c r="E36" s="1"/>
  <c r="F36" s="1"/>
  <c r="D37"/>
  <c r="E37" s="1"/>
  <c r="F37" s="1"/>
  <c r="D38"/>
  <c r="E38" s="1"/>
  <c r="F38" s="1"/>
  <c r="D39"/>
  <c r="E39" s="1"/>
  <c r="F39" s="1"/>
  <c r="D40"/>
  <c r="E40" s="1"/>
  <c r="F40" s="1"/>
  <c r="D41"/>
  <c r="E41" s="1"/>
  <c r="F41" s="1"/>
  <c r="D42"/>
  <c r="E42" s="1"/>
  <c r="F42" s="1"/>
  <c r="D43"/>
  <c r="E43" s="1"/>
  <c r="F43" s="1"/>
  <c r="D44"/>
  <c r="E44" s="1"/>
  <c r="F44" s="1"/>
  <c r="D45"/>
  <c r="E45" s="1"/>
  <c r="F45" s="1"/>
  <c r="D46"/>
  <c r="E46" s="1"/>
  <c r="F46" s="1"/>
  <c r="D47"/>
  <c r="E47" s="1"/>
  <c r="F47" s="1"/>
  <c r="D48"/>
  <c r="E48" s="1"/>
  <c r="F48" s="1"/>
  <c r="D49"/>
  <c r="E49" s="1"/>
  <c r="F49" s="1"/>
  <c r="D50"/>
  <c r="E50" s="1"/>
  <c r="F50" s="1"/>
  <c r="D51"/>
  <c r="E51" s="1"/>
  <c r="F51" s="1"/>
  <c r="D52"/>
  <c r="E52" s="1"/>
  <c r="F52" s="1"/>
  <c r="D53"/>
  <c r="E53" s="1"/>
  <c r="F53" s="1"/>
  <c r="D54"/>
  <c r="E54" s="1"/>
  <c r="F54" s="1"/>
  <c r="D55"/>
  <c r="E55" s="1"/>
  <c r="F55" s="1"/>
  <c r="D56"/>
  <c r="E56" s="1"/>
  <c r="F56" s="1"/>
  <c r="D57"/>
  <c r="E57" s="1"/>
  <c r="F57" s="1"/>
  <c r="D58"/>
  <c r="E58" s="1"/>
  <c r="F58" s="1"/>
  <c r="D59"/>
  <c r="E59" s="1"/>
  <c r="F59" s="1"/>
  <c r="D60"/>
  <c r="E60" s="1"/>
  <c r="F60" s="1"/>
  <c r="D61"/>
  <c r="E61" s="1"/>
  <c r="F61" s="1"/>
  <c r="D62"/>
  <c r="E62" s="1"/>
  <c r="F62" s="1"/>
  <c r="D63"/>
  <c r="E63" s="1"/>
  <c r="F63" s="1"/>
  <c r="D64"/>
  <c r="E64" s="1"/>
  <c r="F64" s="1"/>
  <c r="D65"/>
  <c r="E65" s="1"/>
  <c r="F65" s="1"/>
  <c r="D66"/>
  <c r="E66" s="1"/>
  <c r="F66" s="1"/>
  <c r="D67"/>
  <c r="E67" s="1"/>
  <c r="F67" s="1"/>
  <c r="D68"/>
  <c r="E68" s="1"/>
  <c r="F68" s="1"/>
  <c r="D69"/>
  <c r="E69" s="1"/>
  <c r="F69" s="1"/>
  <c r="D70"/>
  <c r="E70" s="1"/>
  <c r="F70" s="1"/>
  <c r="D71"/>
  <c r="E71" s="1"/>
  <c r="F71" s="1"/>
  <c r="D72"/>
  <c r="E72" s="1"/>
  <c r="F72" s="1"/>
  <c r="D73"/>
  <c r="E73" s="1"/>
  <c r="F73" s="1"/>
  <c r="D74"/>
  <c r="E74" s="1"/>
  <c r="F74" s="1"/>
  <c r="D75"/>
  <c r="E75" s="1"/>
  <c r="F75" s="1"/>
  <c r="D76"/>
  <c r="E76" s="1"/>
  <c r="F76" s="1"/>
  <c r="D77"/>
  <c r="E77" s="1"/>
  <c r="F77" s="1"/>
  <c r="D78"/>
  <c r="E78" s="1"/>
  <c r="F78" s="1"/>
  <c r="D79"/>
  <c r="E79" s="1"/>
  <c r="F79" s="1"/>
  <c r="D80"/>
  <c r="E80" s="1"/>
  <c r="F80" s="1"/>
  <c r="D81"/>
  <c r="E81" s="1"/>
  <c r="F81" s="1"/>
  <c r="D15"/>
  <c r="E15" s="1"/>
  <c r="F15" s="1"/>
  <c r="D14"/>
  <c r="E14" s="1"/>
  <c r="F14" s="1"/>
  <c r="D13"/>
  <c r="E13" s="1"/>
  <c r="F13" s="1"/>
  <c r="D12"/>
  <c r="E12" s="1"/>
  <c r="F12" s="1"/>
  <c r="D11"/>
  <c r="E11" s="1"/>
  <c r="F11" s="1"/>
  <c r="D10"/>
  <c r="E10" s="1"/>
  <c r="F10" s="1"/>
  <c r="D9"/>
  <c r="E9" s="1"/>
  <c r="F9" s="1"/>
  <c r="D8"/>
  <c r="E8" s="1"/>
  <c r="F8" s="1"/>
  <c r="D7"/>
  <c r="E7" s="1"/>
  <c r="F7" s="1"/>
  <c r="D8" i="37" l="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F8" i="36" l="1"/>
  <c r="G8" s="1"/>
  <c r="F9"/>
  <c r="G9" s="1"/>
  <c r="F10"/>
  <c r="G10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32"/>
  <c r="G32" s="1"/>
  <c r="F33"/>
  <c r="G33" s="1"/>
  <c r="F34"/>
  <c r="G34" s="1"/>
  <c r="F35"/>
  <c r="G35" s="1"/>
  <c r="F36"/>
  <c r="G36" s="1"/>
  <c r="F37"/>
  <c r="G37" s="1"/>
  <c r="F38"/>
  <c r="G38" s="1"/>
  <c r="F39"/>
  <c r="G39" s="1"/>
  <c r="F40"/>
  <c r="G40" s="1"/>
  <c r="F41"/>
  <c r="G41" s="1"/>
  <c r="F42"/>
  <c r="G42" s="1"/>
  <c r="F43"/>
  <c r="G43" s="1"/>
  <c r="F44"/>
  <c r="G44" s="1"/>
  <c r="F45"/>
  <c r="G45" s="1"/>
  <c r="F46"/>
  <c r="G46" s="1"/>
  <c r="F47"/>
  <c r="G47" s="1"/>
  <c r="F48"/>
  <c r="G48" s="1"/>
  <c r="F49"/>
  <c r="G49" s="1"/>
  <c r="F50"/>
  <c r="G50" s="1"/>
  <c r="F51"/>
  <c r="G51" s="1"/>
  <c r="F52"/>
  <c r="G52" s="1"/>
  <c r="F53"/>
  <c r="G53" s="1"/>
  <c r="F54"/>
  <c r="G54" s="1"/>
  <c r="F55"/>
  <c r="G55" s="1"/>
  <c r="F56"/>
  <c r="G56" s="1"/>
  <c r="F57"/>
  <c r="G57" s="1"/>
  <c r="F58"/>
  <c r="G58" s="1"/>
  <c r="F59"/>
  <c r="G59" s="1"/>
  <c r="F60"/>
  <c r="G60" s="1"/>
  <c r="F61"/>
  <c r="G61" s="1"/>
  <c r="F62"/>
  <c r="G62" s="1"/>
  <c r="F63"/>
  <c r="G63" s="1"/>
  <c r="F64"/>
  <c r="G64" s="1"/>
  <c r="F65"/>
  <c r="G65" s="1"/>
  <c r="F66"/>
  <c r="G66" s="1"/>
  <c r="F67"/>
  <c r="G67" s="1"/>
  <c r="F68"/>
  <c r="G68" s="1"/>
  <c r="F69"/>
  <c r="G69" s="1"/>
  <c r="F70"/>
  <c r="G70" s="1"/>
  <c r="F71"/>
  <c r="G71" s="1"/>
  <c r="F72"/>
  <c r="G72" s="1"/>
  <c r="F73"/>
  <c r="G73" s="1"/>
  <c r="F74"/>
  <c r="G74" s="1"/>
  <c r="F75"/>
  <c r="G75" s="1"/>
  <c r="F76"/>
  <c r="G76" s="1"/>
  <c r="F77"/>
  <c r="G77" s="1"/>
  <c r="F78"/>
  <c r="G78" s="1"/>
  <c r="F79"/>
  <c r="G79" s="1"/>
  <c r="F80"/>
  <c r="G80" s="1"/>
  <c r="F81"/>
  <c r="G81" s="1"/>
  <c r="F82"/>
  <c r="G82" s="1"/>
  <c r="F83"/>
  <c r="G83" s="1"/>
  <c r="F84"/>
  <c r="G84" s="1"/>
  <c r="F85"/>
  <c r="G85" s="1"/>
  <c r="F86"/>
  <c r="G86" s="1"/>
  <c r="F87"/>
  <c r="G87" s="1"/>
  <c r="F88"/>
  <c r="G88" s="1"/>
  <c r="F89"/>
  <c r="G89" s="1"/>
  <c r="F90"/>
  <c r="G90" s="1"/>
  <c r="F91"/>
  <c r="G91" s="1"/>
  <c r="F92"/>
  <c r="G92" s="1"/>
  <c r="F93"/>
  <c r="G93" s="1"/>
  <c r="F94"/>
  <c r="G94" s="1"/>
  <c r="F95"/>
  <c r="G95" s="1"/>
  <c r="F96"/>
  <c r="G96" s="1"/>
  <c r="F97"/>
  <c r="G97" s="1"/>
  <c r="F98"/>
  <c r="G98" s="1"/>
  <c r="F99"/>
  <c r="G99" s="1"/>
  <c r="F100"/>
  <c r="G100" s="1"/>
  <c r="F101"/>
  <c r="G101" s="1"/>
  <c r="F102"/>
  <c r="G102" s="1"/>
  <c r="F103"/>
  <c r="G103" s="1"/>
  <c r="F104"/>
  <c r="G104" s="1"/>
  <c r="F105"/>
  <c r="G105" s="1"/>
  <c r="F106"/>
  <c r="G106" s="1"/>
  <c r="F107"/>
  <c r="G107" s="1"/>
  <c r="F108"/>
  <c r="G108" s="1"/>
  <c r="F109"/>
  <c r="G109" s="1"/>
  <c r="F110"/>
  <c r="G110" s="1"/>
  <c r="F111"/>
  <c r="G111" s="1"/>
  <c r="F112"/>
  <c r="G112" s="1"/>
  <c r="F113"/>
  <c r="G113" s="1"/>
  <c r="F114"/>
  <c r="G114" s="1"/>
  <c r="F115"/>
  <c r="G115" s="1"/>
  <c r="F116"/>
  <c r="G116" s="1"/>
  <c r="F117"/>
  <c r="G117" s="1"/>
  <c r="F118"/>
  <c r="G118" s="1"/>
  <c r="F119"/>
  <c r="G119" s="1"/>
  <c r="F120"/>
  <c r="G120" s="1"/>
  <c r="F121"/>
  <c r="G121" s="1"/>
  <c r="F122"/>
  <c r="G122" s="1"/>
  <c r="F123"/>
  <c r="G123" s="1"/>
  <c r="F124"/>
  <c r="G124" s="1"/>
  <c r="F125"/>
  <c r="G125" s="1"/>
  <c r="F126"/>
  <c r="G126" s="1"/>
  <c r="F127"/>
  <c r="G127" s="1"/>
  <c r="F128"/>
  <c r="G128" s="1"/>
  <c r="F129"/>
  <c r="G129" s="1"/>
  <c r="F130"/>
  <c r="G130" s="1"/>
  <c r="F131"/>
  <c r="G131" s="1"/>
  <c r="F132"/>
  <c r="G132" s="1"/>
  <c r="F133"/>
  <c r="G133" s="1"/>
  <c r="F134"/>
  <c r="G134" s="1"/>
  <c r="F135"/>
  <c r="G135" s="1"/>
  <c r="F136"/>
  <c r="G136" s="1"/>
  <c r="F137"/>
  <c r="G137" s="1"/>
  <c r="F138"/>
  <c r="G138" s="1"/>
  <c r="F139"/>
  <c r="G139" s="1"/>
  <c r="F140"/>
  <c r="G140" s="1"/>
  <c r="F141"/>
  <c r="G141" s="1"/>
  <c r="F142"/>
  <c r="G142" s="1"/>
  <c r="F143"/>
  <c r="G143" s="1"/>
  <c r="F144"/>
  <c r="G144" s="1"/>
  <c r="F145"/>
  <c r="G145" s="1"/>
  <c r="F146"/>
  <c r="G146" s="1"/>
  <c r="F147"/>
  <c r="G147" s="1"/>
  <c r="F148"/>
  <c r="G148" s="1"/>
  <c r="F149"/>
  <c r="G149" s="1"/>
  <c r="F150"/>
  <c r="G150" s="1"/>
  <c r="F151"/>
  <c r="G151" s="1"/>
  <c r="F152"/>
  <c r="G152" s="1"/>
  <c r="F153"/>
  <c r="G153" s="1"/>
  <c r="F154"/>
  <c r="G154" s="1"/>
  <c r="F155"/>
  <c r="G155" s="1"/>
  <c r="F156"/>
  <c r="G156" s="1"/>
  <c r="F157"/>
  <c r="G157" s="1"/>
  <c r="F158"/>
  <c r="G158" s="1"/>
  <c r="F159"/>
  <c r="G159" s="1"/>
  <c r="F160"/>
  <c r="G160" s="1"/>
  <c r="F161"/>
  <c r="G161" s="1"/>
  <c r="F162"/>
  <c r="G162" s="1"/>
  <c r="F163"/>
  <c r="G163" s="1"/>
  <c r="F164"/>
  <c r="G164" s="1"/>
  <c r="F7"/>
  <c r="G7" s="1"/>
  <c r="D8" i="3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7"/>
  <c r="E7" s="1"/>
  <c r="D7" i="37"/>
  <c r="E7" s="1"/>
  <c r="D7" i="35"/>
  <c r="D656" l="1"/>
  <c r="E656" s="1"/>
  <c r="F656" s="1"/>
  <c r="D657"/>
  <c r="E657" s="1"/>
  <c r="F657" s="1"/>
  <c r="D658"/>
  <c r="E658" s="1"/>
  <c r="F658" s="1"/>
  <c r="D659"/>
  <c r="E659" s="1"/>
  <c r="F659" s="1"/>
  <c r="D654"/>
  <c r="E654" s="1"/>
  <c r="F654" s="1"/>
  <c r="D655"/>
  <c r="E655" s="1"/>
  <c r="F655" s="1"/>
  <c r="D660"/>
  <c r="E660" s="1"/>
  <c r="F660" s="1"/>
  <c r="D206"/>
  <c r="E206" s="1"/>
  <c r="F206" s="1"/>
  <c r="D207"/>
  <c r="E207" s="1"/>
  <c r="F207" s="1"/>
  <c r="D208"/>
  <c r="E208" s="1"/>
  <c r="F208" s="1"/>
  <c r="D202"/>
  <c r="E202" s="1"/>
  <c r="F202" s="1"/>
  <c r="D203"/>
  <c r="E203" s="1"/>
  <c r="F203" s="1"/>
  <c r="D204"/>
  <c r="E204" s="1"/>
  <c r="F204" s="1"/>
  <c r="D195"/>
  <c r="E195" s="1"/>
  <c r="F195" s="1"/>
  <c r="D196"/>
  <c r="E196" s="1"/>
  <c r="F196" s="1"/>
  <c r="D197"/>
  <c r="E197" s="1"/>
  <c r="F197" s="1"/>
  <c r="D189"/>
  <c r="E189" s="1"/>
  <c r="F189" s="1"/>
  <c r="D190"/>
  <c r="E190" s="1"/>
  <c r="F190" s="1"/>
  <c r="D191"/>
  <c r="E191" s="1"/>
  <c r="F191" s="1"/>
  <c r="D240" l="1"/>
  <c r="E240" s="1"/>
  <c r="F240" s="1"/>
  <c r="F26" i="38" l="1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D663" i="35"/>
  <c r="E663" s="1"/>
  <c r="F663" s="1"/>
  <c r="D664"/>
  <c r="E664" s="1"/>
  <c r="F664" s="1"/>
  <c r="D665"/>
  <c r="E665" s="1"/>
  <c r="F665" s="1"/>
  <c r="D666"/>
  <c r="E666" s="1"/>
  <c r="F666" s="1"/>
  <c r="D667"/>
  <c r="E667" s="1"/>
  <c r="F667" s="1"/>
  <c r="D668"/>
  <c r="E668" s="1"/>
  <c r="F668" s="1"/>
  <c r="D669"/>
  <c r="E669" s="1"/>
  <c r="F669" s="1"/>
  <c r="D670"/>
  <c r="E670" s="1"/>
  <c r="F670" s="1"/>
  <c r="D671"/>
  <c r="E671" s="1"/>
  <c r="F671" s="1"/>
  <c r="D673"/>
  <c r="E673" s="1"/>
  <c r="F673" s="1"/>
  <c r="D675"/>
  <c r="E675" s="1"/>
  <c r="F675" s="1"/>
  <c r="D676"/>
  <c r="E676" s="1"/>
  <c r="F676" s="1"/>
  <c r="D677"/>
  <c r="E677" s="1"/>
  <c r="F677" s="1"/>
  <c r="D674"/>
  <c r="E674" s="1"/>
  <c r="F674" s="1"/>
  <c r="D678"/>
  <c r="E678" s="1"/>
  <c r="F678" s="1"/>
  <c r="D679"/>
  <c r="E679" s="1"/>
  <c r="F679" s="1"/>
  <c r="D680"/>
  <c r="E680" s="1"/>
  <c r="F680" s="1"/>
  <c r="D681"/>
  <c r="E681" s="1"/>
  <c r="F681" s="1"/>
  <c r="D682"/>
  <c r="E682" s="1"/>
  <c r="F682" s="1"/>
  <c r="D683"/>
  <c r="E683" s="1"/>
  <c r="F683" s="1"/>
  <c r="D684"/>
  <c r="E684" s="1"/>
  <c r="F684" s="1"/>
  <c r="D685"/>
  <c r="E685" s="1"/>
  <c r="F685" s="1"/>
  <c r="D686"/>
  <c r="E686" s="1"/>
  <c r="F686" s="1"/>
  <c r="D687"/>
  <c r="E687" s="1"/>
  <c r="F687" s="1"/>
  <c r="D688"/>
  <c r="E688" s="1"/>
  <c r="F688" s="1"/>
  <c r="D689"/>
  <c r="E689" s="1"/>
  <c r="F689" s="1"/>
  <c r="D690"/>
  <c r="E690" s="1"/>
  <c r="F690" s="1"/>
  <c r="D691"/>
  <c r="E691" s="1"/>
  <c r="F691" s="1"/>
  <c r="D716"/>
  <c r="E716" s="1"/>
  <c r="F716" s="1"/>
  <c r="D717"/>
  <c r="E717" s="1"/>
  <c r="F717" s="1"/>
  <c r="D661"/>
  <c r="E661" s="1"/>
  <c r="F661" s="1"/>
  <c r="D672"/>
  <c r="E672" s="1"/>
  <c r="F672" s="1"/>
  <c r="D662"/>
  <c r="E662" s="1"/>
  <c r="F662" s="1"/>
  <c r="D408" i="19" l="1"/>
  <c r="E408" s="1"/>
  <c r="F408" s="1"/>
  <c r="D409"/>
  <c r="E409"/>
  <c r="F409" s="1"/>
  <c r="D410"/>
  <c r="E410" s="1"/>
  <c r="F410" s="1"/>
  <c r="D411"/>
  <c r="E411" s="1"/>
  <c r="F411" s="1"/>
  <c r="D412"/>
  <c r="E412" s="1"/>
  <c r="F412" s="1"/>
  <c r="D413"/>
  <c r="E413" s="1"/>
  <c r="F413" s="1"/>
  <c r="D414"/>
  <c r="E414" s="1"/>
  <c r="F414" s="1"/>
  <c r="D415"/>
  <c r="E415" s="1"/>
  <c r="F415" s="1"/>
  <c r="D416"/>
  <c r="E416" s="1"/>
  <c r="F416" s="1"/>
  <c r="D417"/>
  <c r="E417" s="1"/>
  <c r="F417" s="1"/>
  <c r="D418"/>
  <c r="E418" s="1"/>
  <c r="F418" s="1"/>
  <c r="D419"/>
  <c r="E419" s="1"/>
  <c r="F419" s="1"/>
  <c r="D420"/>
  <c r="E420" s="1"/>
  <c r="F420" s="1"/>
  <c r="D421"/>
  <c r="E421" s="1"/>
  <c r="F421" s="1"/>
  <c r="D422"/>
  <c r="E422" s="1"/>
  <c r="F422" s="1"/>
  <c r="D423"/>
  <c r="E423" s="1"/>
  <c r="F423" s="1"/>
  <c r="D424"/>
  <c r="E424" s="1"/>
  <c r="F424" s="1"/>
  <c r="D425"/>
  <c r="E425" s="1"/>
  <c r="F425" s="1"/>
  <c r="D426"/>
  <c r="E426" s="1"/>
  <c r="F426" s="1"/>
  <c r="D427"/>
  <c r="E427" s="1"/>
  <c r="F427" s="1"/>
  <c r="D428"/>
  <c r="E428" s="1"/>
  <c r="F428" s="1"/>
  <c r="D429"/>
  <c r="E429" s="1"/>
  <c r="F429" s="1"/>
  <c r="D430"/>
  <c r="E430" s="1"/>
  <c r="F430" s="1"/>
  <c r="D431"/>
  <c r="E431" s="1"/>
  <c r="F431" s="1"/>
  <c r="D432"/>
  <c r="E432" s="1"/>
  <c r="F432" s="1"/>
  <c r="D433"/>
  <c r="E433" s="1"/>
  <c r="F433" s="1"/>
  <c r="D434"/>
  <c r="E434" s="1"/>
  <c r="F434" s="1"/>
  <c r="D435"/>
  <c r="E435" s="1"/>
  <c r="F435" s="1"/>
  <c r="D436"/>
  <c r="E436" s="1"/>
  <c r="F436" s="1"/>
  <c r="D437"/>
  <c r="E437" s="1"/>
  <c r="F437" s="1"/>
  <c r="D438"/>
  <c r="E438" s="1"/>
  <c r="F438" s="1"/>
  <c r="D439"/>
  <c r="E439" s="1"/>
  <c r="F439" s="1"/>
  <c r="D440"/>
  <c r="E440" s="1"/>
  <c r="F440" s="1"/>
  <c r="D441"/>
  <c r="E441" s="1"/>
  <c r="F441" s="1"/>
  <c r="D442"/>
  <c r="E442" s="1"/>
  <c r="F442" s="1"/>
  <c r="D443"/>
  <c r="E443" s="1"/>
  <c r="F443" s="1"/>
  <c r="D444"/>
  <c r="E444" s="1"/>
  <c r="F444" s="1"/>
  <c r="D445"/>
  <c r="E445" s="1"/>
  <c r="F445" s="1"/>
  <c r="D446"/>
  <c r="E446" s="1"/>
  <c r="F446" s="1"/>
  <c r="D447"/>
  <c r="E447" s="1"/>
  <c r="F447" s="1"/>
  <c r="D448"/>
  <c r="E448" s="1"/>
  <c r="F448" s="1"/>
  <c r="D449"/>
  <c r="E449" s="1"/>
  <c r="F449" s="1"/>
  <c r="D450"/>
  <c r="E450" s="1"/>
  <c r="F450" s="1"/>
  <c r="D451"/>
  <c r="E451" s="1"/>
  <c r="F451" s="1"/>
  <c r="D452"/>
  <c r="E452" s="1"/>
  <c r="F452" s="1"/>
  <c r="D453"/>
  <c r="E453" s="1"/>
  <c r="F453" s="1"/>
  <c r="D454"/>
  <c r="E454" s="1"/>
  <c r="F454" s="1"/>
  <c r="D455"/>
  <c r="E455" s="1"/>
  <c r="F455" s="1"/>
  <c r="D456"/>
  <c r="E456" s="1"/>
  <c r="F456" s="1"/>
  <c r="D457"/>
  <c r="E457" s="1"/>
  <c r="F457" s="1"/>
  <c r="D458"/>
  <c r="E458" s="1"/>
  <c r="F458" s="1"/>
  <c r="D459"/>
  <c r="E459" s="1"/>
  <c r="F459" s="1"/>
  <c r="D460"/>
  <c r="E460" s="1"/>
  <c r="F460" s="1"/>
  <c r="D461"/>
  <c r="E461" s="1"/>
  <c r="F461" s="1"/>
  <c r="D462"/>
  <c r="E462" s="1"/>
  <c r="F462" s="1"/>
  <c r="D463"/>
  <c r="E463" s="1"/>
  <c r="F463" s="1"/>
  <c r="D464"/>
  <c r="E464" s="1"/>
  <c r="F464" s="1"/>
  <c r="D465"/>
  <c r="E465" s="1"/>
  <c r="F465" s="1"/>
  <c r="D466"/>
  <c r="E466" s="1"/>
  <c r="F466" s="1"/>
  <c r="D467"/>
  <c r="E467" s="1"/>
  <c r="F467" s="1"/>
  <c r="D468"/>
  <c r="E468" s="1"/>
  <c r="F468" s="1"/>
  <c r="D469"/>
  <c r="E469" s="1"/>
  <c r="F469" s="1"/>
  <c r="D470"/>
  <c r="E470" s="1"/>
  <c r="F470" s="1"/>
  <c r="D471"/>
  <c r="E471" s="1"/>
  <c r="F471" s="1"/>
  <c r="D407"/>
  <c r="E407" s="1"/>
  <c r="F407" s="1"/>
  <c r="F7" i="37"/>
  <c r="E89" l="1"/>
  <c r="F89" s="1"/>
  <c r="E93"/>
  <c r="F93" s="1"/>
  <c r="E99"/>
  <c r="F99" s="1"/>
  <c r="E103"/>
  <c r="F103" s="1"/>
  <c r="E107"/>
  <c r="F107" s="1"/>
  <c r="E111"/>
  <c r="F111" s="1"/>
  <c r="E115"/>
  <c r="F115" s="1"/>
  <c r="E117"/>
  <c r="F117" s="1"/>
  <c r="E9"/>
  <c r="F9" s="1"/>
  <c r="E11"/>
  <c r="F11" s="1"/>
  <c r="E13"/>
  <c r="F13" s="1"/>
  <c r="E15"/>
  <c r="F15" s="1"/>
  <c r="E17"/>
  <c r="F17" s="1"/>
  <c r="E19"/>
  <c r="F19" s="1"/>
  <c r="E21"/>
  <c r="F21" s="1"/>
  <c r="E23"/>
  <c r="F23" s="1"/>
  <c r="E25"/>
  <c r="F25" s="1"/>
  <c r="E27"/>
  <c r="F27" s="1"/>
  <c r="E29"/>
  <c r="F29" s="1"/>
  <c r="E31"/>
  <c r="F31" s="1"/>
  <c r="E33"/>
  <c r="F33" s="1"/>
  <c r="E35"/>
  <c r="F35" s="1"/>
  <c r="E37"/>
  <c r="F37" s="1"/>
  <c r="E71"/>
  <c r="F71" s="1"/>
  <c r="E73"/>
  <c r="F73" s="1"/>
  <c r="E75"/>
  <c r="F75" s="1"/>
  <c r="E77"/>
  <c r="F77" s="1"/>
  <c r="E79"/>
  <c r="F79" s="1"/>
  <c r="E81"/>
  <c r="F81" s="1"/>
  <c r="E83"/>
  <c r="F83" s="1"/>
  <c r="E85"/>
  <c r="F85" s="1"/>
  <c r="E135"/>
  <c r="F135" s="1"/>
  <c r="E137"/>
  <c r="F137" s="1"/>
  <c r="E139"/>
  <c r="F139" s="1"/>
  <c r="E141"/>
  <c r="F141" s="1"/>
  <c r="E143"/>
  <c r="F143" s="1"/>
  <c r="E145"/>
  <c r="F145" s="1"/>
  <c r="E147"/>
  <c r="F147" s="1"/>
  <c r="E149"/>
  <c r="F149" s="1"/>
  <c r="E119"/>
  <c r="F119" s="1"/>
  <c r="E121"/>
  <c r="F121" s="1"/>
  <c r="E123"/>
  <c r="F123" s="1"/>
  <c r="E125"/>
  <c r="F125" s="1"/>
  <c r="E127"/>
  <c r="F127" s="1"/>
  <c r="E129"/>
  <c r="F129" s="1"/>
  <c r="E131"/>
  <c r="F131" s="1"/>
  <c r="E133"/>
  <c r="F133" s="1"/>
  <c r="E55"/>
  <c r="F55" s="1"/>
  <c r="E57"/>
  <c r="F57" s="1"/>
  <c r="E59"/>
  <c r="F59" s="1"/>
  <c r="E61"/>
  <c r="F61" s="1"/>
  <c r="E63"/>
  <c r="F63" s="1"/>
  <c r="E65"/>
  <c r="F65" s="1"/>
  <c r="E67"/>
  <c r="F67" s="1"/>
  <c r="E69"/>
  <c r="F69" s="1"/>
  <c r="E39"/>
  <c r="F39" s="1"/>
  <c r="E41"/>
  <c r="F41" s="1"/>
  <c r="E43"/>
  <c r="F43" s="1"/>
  <c r="E45"/>
  <c r="F45" s="1"/>
  <c r="E47"/>
  <c r="F47" s="1"/>
  <c r="E49"/>
  <c r="F49" s="1"/>
  <c r="E51"/>
  <c r="F51" s="1"/>
  <c r="E53"/>
  <c r="F53" s="1"/>
  <c r="E87"/>
  <c r="F87" s="1"/>
  <c r="E91"/>
  <c r="F91" s="1"/>
  <c r="E95"/>
  <c r="F95" s="1"/>
  <c r="E97"/>
  <c r="F97" s="1"/>
  <c r="E101"/>
  <c r="F101" s="1"/>
  <c r="E105"/>
  <c r="F105" s="1"/>
  <c r="E109"/>
  <c r="F109" s="1"/>
  <c r="E113"/>
  <c r="F113" s="1"/>
  <c r="E88"/>
  <c r="F88" s="1"/>
  <c r="E90"/>
  <c r="F90" s="1"/>
  <c r="E92"/>
  <c r="F92" s="1"/>
  <c r="E94"/>
  <c r="F94" s="1"/>
  <c r="E96"/>
  <c r="F96" s="1"/>
  <c r="E98"/>
  <c r="F98" s="1"/>
  <c r="E100"/>
  <c r="F100" s="1"/>
  <c r="E102"/>
  <c r="F102" s="1"/>
  <c r="E104"/>
  <c r="F104" s="1"/>
  <c r="E106"/>
  <c r="F106" s="1"/>
  <c r="E108"/>
  <c r="F108" s="1"/>
  <c r="E110"/>
  <c r="F110" s="1"/>
  <c r="E112"/>
  <c r="F112" s="1"/>
  <c r="E114"/>
  <c r="F114" s="1"/>
  <c r="E116"/>
  <c r="F116" s="1"/>
  <c r="E118"/>
  <c r="F118" s="1"/>
  <c r="E8"/>
  <c r="F8" s="1"/>
  <c r="E10"/>
  <c r="F10" s="1"/>
  <c r="E12"/>
  <c r="F12" s="1"/>
  <c r="E14"/>
  <c r="F14" s="1"/>
  <c r="E16"/>
  <c r="F16" s="1"/>
  <c r="E18"/>
  <c r="F18" s="1"/>
  <c r="E20"/>
  <c r="F20" s="1"/>
  <c r="E22"/>
  <c r="F22" s="1"/>
  <c r="E24"/>
  <c r="F24" s="1"/>
  <c r="E26"/>
  <c r="F26" s="1"/>
  <c r="E28"/>
  <c r="F28" s="1"/>
  <c r="E30"/>
  <c r="F30" s="1"/>
  <c r="E32"/>
  <c r="F32" s="1"/>
  <c r="E34"/>
  <c r="F34" s="1"/>
  <c r="E36"/>
  <c r="F36" s="1"/>
  <c r="E38"/>
  <c r="F38" s="1"/>
  <c r="E72"/>
  <c r="F72" s="1"/>
  <c r="E74"/>
  <c r="F74" s="1"/>
  <c r="E76"/>
  <c r="F76" s="1"/>
  <c r="E78"/>
  <c r="F78" s="1"/>
  <c r="E80"/>
  <c r="F80" s="1"/>
  <c r="E82"/>
  <c r="F82" s="1"/>
  <c r="E84"/>
  <c r="F84" s="1"/>
  <c r="E86"/>
  <c r="F86" s="1"/>
  <c r="E136"/>
  <c r="F136" s="1"/>
  <c r="E138"/>
  <c r="F138" s="1"/>
  <c r="E140"/>
  <c r="F140" s="1"/>
  <c r="E142"/>
  <c r="F142" s="1"/>
  <c r="E144"/>
  <c r="F144" s="1"/>
  <c r="E146"/>
  <c r="F146" s="1"/>
  <c r="E148"/>
  <c r="F148" s="1"/>
  <c r="E150"/>
  <c r="F150" s="1"/>
  <c r="E120"/>
  <c r="F120" s="1"/>
  <c r="E122"/>
  <c r="F122" s="1"/>
  <c r="E124"/>
  <c r="F124" s="1"/>
  <c r="E126"/>
  <c r="F126" s="1"/>
  <c r="E128"/>
  <c r="F128" s="1"/>
  <c r="E130"/>
  <c r="F130" s="1"/>
  <c r="E132"/>
  <c r="F132" s="1"/>
  <c r="E134"/>
  <c r="F134" s="1"/>
  <c r="E56"/>
  <c r="F56" s="1"/>
  <c r="E58"/>
  <c r="F58" s="1"/>
  <c r="E60"/>
  <c r="F60" s="1"/>
  <c r="E62"/>
  <c r="F62" s="1"/>
  <c r="E64"/>
  <c r="F64" s="1"/>
  <c r="E66"/>
  <c r="F66" s="1"/>
  <c r="E68"/>
  <c r="F68" s="1"/>
  <c r="E70"/>
  <c r="F70" s="1"/>
  <c r="E40"/>
  <c r="F40" s="1"/>
  <c r="E42"/>
  <c r="F42" s="1"/>
  <c r="E44"/>
  <c r="F44" s="1"/>
  <c r="E46"/>
  <c r="F46" s="1"/>
  <c r="E48"/>
  <c r="F48" s="1"/>
  <c r="E50"/>
  <c r="F50" s="1"/>
  <c r="E52"/>
  <c r="F52" s="1"/>
  <c r="E54"/>
  <c r="F54" s="1"/>
  <c r="H140" i="36"/>
  <c r="H10"/>
  <c r="H9"/>
  <c r="H8"/>
  <c r="H7"/>
  <c r="H25"/>
  <c r="H24"/>
  <c r="H23"/>
  <c r="H22"/>
  <c r="H21"/>
  <c r="H20"/>
  <c r="H19"/>
  <c r="H18"/>
  <c r="H17"/>
  <c r="H16"/>
  <c r="H15"/>
  <c r="H14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8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1"/>
  <c r="H90"/>
  <c r="H89"/>
  <c r="H88"/>
  <c r="H87"/>
  <c r="H86"/>
  <c r="H85"/>
  <c r="H84"/>
  <c r="H93"/>
  <c r="H94"/>
  <c r="H95"/>
  <c r="H92"/>
  <c r="H83"/>
  <c r="H82"/>
  <c r="H81"/>
  <c r="H160"/>
  <c r="H159"/>
  <c r="H164"/>
  <c r="H163"/>
  <c r="H158"/>
  <c r="H157"/>
  <c r="H156"/>
  <c r="H155"/>
  <c r="H162"/>
  <c r="H161"/>
  <c r="H149"/>
  <c r="H148"/>
  <c r="H147"/>
  <c r="H146"/>
  <c r="H153"/>
  <c r="H152"/>
  <c r="H151"/>
  <c r="H150"/>
  <c r="H154"/>
  <c r="H144"/>
  <c r="H143"/>
  <c r="H142"/>
  <c r="H141"/>
  <c r="H145"/>
  <c r="D16" i="14" l="1"/>
  <c r="E16" s="1"/>
  <c r="F16" s="1"/>
  <c r="D17"/>
  <c r="E17" s="1"/>
  <c r="F17" s="1"/>
  <c r="D18"/>
  <c r="E18" s="1"/>
  <c r="F18" s="1"/>
  <c r="D19"/>
  <c r="E19" s="1"/>
  <c r="F19" s="1"/>
  <c r="D20"/>
  <c r="E20" s="1"/>
  <c r="F20" s="1"/>
  <c r="D262"/>
  <c r="E262" s="1"/>
  <c r="F262" s="1"/>
  <c r="D263"/>
  <c r="E263" s="1"/>
  <c r="F263" s="1"/>
  <c r="D264"/>
  <c r="E264" s="1"/>
  <c r="F264" s="1"/>
  <c r="D265"/>
  <c r="E265" s="1"/>
  <c r="F265" s="1"/>
  <c r="D266"/>
  <c r="E266" s="1"/>
  <c r="F266" s="1"/>
  <c r="D267"/>
  <c r="E267" s="1"/>
  <c r="F267" s="1"/>
  <c r="D271"/>
  <c r="E271" s="1"/>
  <c r="F271" s="1"/>
  <c r="D381" i="35" l="1"/>
  <c r="E381" s="1"/>
  <c r="F381" s="1"/>
  <c r="D380"/>
  <c r="E380" s="1"/>
  <c r="F380" s="1"/>
  <c r="D379"/>
  <c r="E379" s="1"/>
  <c r="F379" s="1"/>
  <c r="D378"/>
  <c r="E378" s="1"/>
  <c r="F378" s="1"/>
  <c r="D371"/>
  <c r="E371" s="1"/>
  <c r="F371" s="1"/>
  <c r="D370"/>
  <c r="E370" s="1"/>
  <c r="F370" s="1"/>
  <c r="D388"/>
  <c r="E388" s="1"/>
  <c r="F388" s="1"/>
  <c r="D387"/>
  <c r="E387" s="1"/>
  <c r="F387" s="1"/>
  <c r="D385"/>
  <c r="E385" s="1"/>
  <c r="F385" s="1"/>
  <c r="D384"/>
  <c r="E384" s="1"/>
  <c r="F384" s="1"/>
  <c r="D377"/>
  <c r="E377" s="1"/>
  <c r="F377" s="1"/>
  <c r="D376"/>
  <c r="E376" s="1"/>
  <c r="F376" s="1"/>
  <c r="D375"/>
  <c r="E375" s="1"/>
  <c r="F375" s="1"/>
  <c r="D386"/>
  <c r="E386" s="1"/>
  <c r="F386" s="1"/>
  <c r="D383"/>
  <c r="E383" s="1"/>
  <c r="F383" s="1"/>
  <c r="D382"/>
  <c r="E382" s="1"/>
  <c r="F382" s="1"/>
  <c r="D374"/>
  <c r="E374" s="1"/>
  <c r="F374" s="1"/>
  <c r="D373"/>
  <c r="E373" s="1"/>
  <c r="F373" s="1"/>
  <c r="D372"/>
  <c r="E372" s="1"/>
  <c r="F372" s="1"/>
  <c r="E7"/>
  <c r="F7" s="1"/>
  <c r="D8"/>
  <c r="E8" s="1"/>
  <c r="F8" s="1"/>
  <c r="D9"/>
  <c r="E9" s="1"/>
  <c r="F9" s="1"/>
  <c r="D10"/>
  <c r="E10" s="1"/>
  <c r="F10" s="1"/>
  <c r="D11"/>
  <c r="E11" s="1"/>
  <c r="F11" s="1"/>
  <c r="D12"/>
  <c r="E12" s="1"/>
  <c r="F12" s="1"/>
  <c r="D13"/>
  <c r="E13" s="1"/>
  <c r="F13" s="1"/>
  <c r="D14"/>
  <c r="E14" s="1"/>
  <c r="F14" s="1"/>
  <c r="D15"/>
  <c r="E15" s="1"/>
  <c r="F15" s="1"/>
  <c r="D16"/>
  <c r="E16" s="1"/>
  <c r="F16" s="1"/>
  <c r="D17"/>
  <c r="E17" s="1"/>
  <c r="F17" s="1"/>
  <c r="D18"/>
  <c r="E18" s="1"/>
  <c r="F18" s="1"/>
  <c r="D19"/>
  <c r="E19" s="1"/>
  <c r="F19" s="1"/>
  <c r="D20"/>
  <c r="E20" s="1"/>
  <c r="F20" s="1"/>
  <c r="D21"/>
  <c r="E21" s="1"/>
  <c r="F21" s="1"/>
  <c r="D22"/>
  <c r="E22" s="1"/>
  <c r="F22" s="1"/>
  <c r="D23"/>
  <c r="E23" s="1"/>
  <c r="F23" s="1"/>
  <c r="D24"/>
  <c r="E24" s="1"/>
  <c r="F24" s="1"/>
  <c r="D25"/>
  <c r="E25" s="1"/>
  <c r="F25" s="1"/>
  <c r="D26"/>
  <c r="E26" s="1"/>
  <c r="F26" s="1"/>
  <c r="D27"/>
  <c r="E27" s="1"/>
  <c r="F27" s="1"/>
  <c r="D28"/>
  <c r="E28" s="1"/>
  <c r="F28" s="1"/>
  <c r="D29"/>
  <c r="E29" s="1"/>
  <c r="F29" s="1"/>
  <c r="D30"/>
  <c r="E30" s="1"/>
  <c r="F30" s="1"/>
  <c r="D31"/>
  <c r="E31" s="1"/>
  <c r="F31" s="1"/>
  <c r="D32"/>
  <c r="E32" s="1"/>
  <c r="F32" s="1"/>
  <c r="D33"/>
  <c r="E33" s="1"/>
  <c r="F33" s="1"/>
  <c r="D34"/>
  <c r="E34" s="1"/>
  <c r="F34" s="1"/>
  <c r="D35"/>
  <c r="D36"/>
  <c r="E36" s="1"/>
  <c r="F36" s="1"/>
  <c r="D37"/>
  <c r="E37" s="1"/>
  <c r="F37" s="1"/>
  <c r="D38"/>
  <c r="E38" s="1"/>
  <c r="F38" s="1"/>
  <c r="D39"/>
  <c r="D40"/>
  <c r="E40" s="1"/>
  <c r="F40" s="1"/>
  <c r="D41"/>
  <c r="E41" s="1"/>
  <c r="F41" s="1"/>
  <c r="D42"/>
  <c r="E42" s="1"/>
  <c r="F42" s="1"/>
  <c r="D43"/>
  <c r="D44"/>
  <c r="E44" s="1"/>
  <c r="F44" s="1"/>
  <c r="D45"/>
  <c r="E45" s="1"/>
  <c r="F45" s="1"/>
  <c r="D46"/>
  <c r="E46" s="1"/>
  <c r="F46" s="1"/>
  <c r="D47"/>
  <c r="D48"/>
  <c r="E48" s="1"/>
  <c r="F48" s="1"/>
  <c r="D49"/>
  <c r="E49" s="1"/>
  <c r="F49" s="1"/>
  <c r="D50"/>
  <c r="E50" s="1"/>
  <c r="F50" s="1"/>
  <c r="D51"/>
  <c r="D52"/>
  <c r="E52" s="1"/>
  <c r="F52" s="1"/>
  <c r="D53"/>
  <c r="E53" s="1"/>
  <c r="F53" s="1"/>
  <c r="D54"/>
  <c r="E54" s="1"/>
  <c r="F54" s="1"/>
  <c r="D55"/>
  <c r="D56"/>
  <c r="E56" s="1"/>
  <c r="F56" s="1"/>
  <c r="D57"/>
  <c r="E57" s="1"/>
  <c r="F57" s="1"/>
  <c r="D58"/>
  <c r="E58" s="1"/>
  <c r="F58" s="1"/>
  <c r="D59"/>
  <c r="D60"/>
  <c r="E60" s="1"/>
  <c r="F60" s="1"/>
  <c r="D61"/>
  <c r="E61" s="1"/>
  <c r="F61" s="1"/>
  <c r="D62"/>
  <c r="E62" s="1"/>
  <c r="F62" s="1"/>
  <c r="D63"/>
  <c r="D64"/>
  <c r="E64" s="1"/>
  <c r="F64" s="1"/>
  <c r="D65"/>
  <c r="E65" s="1"/>
  <c r="F65" s="1"/>
  <c r="D66"/>
  <c r="E66" s="1"/>
  <c r="F66" s="1"/>
  <c r="D67"/>
  <c r="D68"/>
  <c r="E68" s="1"/>
  <c r="F68" s="1"/>
  <c r="D69"/>
  <c r="E69" s="1"/>
  <c r="F69" s="1"/>
  <c r="D70"/>
  <c r="E70" s="1"/>
  <c r="F70" s="1"/>
  <c r="D71"/>
  <c r="E71" s="1"/>
  <c r="F71" s="1"/>
  <c r="D72"/>
  <c r="D73"/>
  <c r="E73" s="1"/>
  <c r="F73" s="1"/>
  <c r="D74"/>
  <c r="E74" s="1"/>
  <c r="F74" s="1"/>
  <c r="D75"/>
  <c r="E75" s="1"/>
  <c r="F75" s="1"/>
  <c r="D76"/>
  <c r="E76" s="1"/>
  <c r="F76" s="1"/>
  <c r="D77"/>
  <c r="E77" s="1"/>
  <c r="F77" s="1"/>
  <c r="D78"/>
  <c r="D79"/>
  <c r="E79" s="1"/>
  <c r="F79" s="1"/>
  <c r="D81"/>
  <c r="E81" s="1"/>
  <c r="F81" s="1"/>
  <c r="D82"/>
  <c r="E82" s="1"/>
  <c r="F82" s="1"/>
  <c r="D84"/>
  <c r="E84" s="1"/>
  <c r="F84" s="1"/>
  <c r="D86"/>
  <c r="E86" s="1"/>
  <c r="F86" s="1"/>
  <c r="D88"/>
  <c r="E88" s="1"/>
  <c r="F88" s="1"/>
  <c r="D89"/>
  <c r="E89" s="1"/>
  <c r="F89" s="1"/>
  <c r="D90"/>
  <c r="E90" s="1"/>
  <c r="F90" s="1"/>
  <c r="D93"/>
  <c r="E93" s="1"/>
  <c r="F93" s="1"/>
  <c r="D95"/>
  <c r="E95" s="1"/>
  <c r="F95" s="1"/>
  <c r="D96"/>
  <c r="E96" s="1"/>
  <c r="F96" s="1"/>
  <c r="D97"/>
  <c r="E97" s="1"/>
  <c r="F97" s="1"/>
  <c r="D98"/>
  <c r="E98" s="1"/>
  <c r="F98" s="1"/>
  <c r="D99"/>
  <c r="E99" s="1"/>
  <c r="F99" s="1"/>
  <c r="D100"/>
  <c r="E100" s="1"/>
  <c r="F100" s="1"/>
  <c r="D101"/>
  <c r="E101" s="1"/>
  <c r="F101" s="1"/>
  <c r="D102"/>
  <c r="E102" s="1"/>
  <c r="F102" s="1"/>
  <c r="D103"/>
  <c r="E103" s="1"/>
  <c r="F103" s="1"/>
  <c r="D104"/>
  <c r="E104" s="1"/>
  <c r="F104" s="1"/>
  <c r="D105"/>
  <c r="E105" s="1"/>
  <c r="F105" s="1"/>
  <c r="D106"/>
  <c r="E106" s="1"/>
  <c r="F106" s="1"/>
  <c r="D107"/>
  <c r="E107" s="1"/>
  <c r="F107" s="1"/>
  <c r="D112"/>
  <c r="E112" s="1"/>
  <c r="F112" s="1"/>
  <c r="D113"/>
  <c r="E113" s="1"/>
  <c r="F113" s="1"/>
  <c r="D114"/>
  <c r="E114" s="1"/>
  <c r="F114" s="1"/>
  <c r="D115"/>
  <c r="E115" s="1"/>
  <c r="F115" s="1"/>
  <c r="D116"/>
  <c r="E116" s="1"/>
  <c r="F116" s="1"/>
  <c r="D117"/>
  <c r="E117" s="1"/>
  <c r="F117" s="1"/>
  <c r="D118"/>
  <c r="E118" s="1"/>
  <c r="F118" s="1"/>
  <c r="D119"/>
  <c r="E119" s="1"/>
  <c r="F119" s="1"/>
  <c r="D120"/>
  <c r="E120" s="1"/>
  <c r="F120" s="1"/>
  <c r="D121"/>
  <c r="E121" s="1"/>
  <c r="F121" s="1"/>
  <c r="D122"/>
  <c r="E122" s="1"/>
  <c r="F122" s="1"/>
  <c r="D123"/>
  <c r="E123" s="1"/>
  <c r="F123" s="1"/>
  <c r="D124"/>
  <c r="E124" s="1"/>
  <c r="F124" s="1"/>
  <c r="D125"/>
  <c r="E125" s="1"/>
  <c r="F125" s="1"/>
  <c r="D126"/>
  <c r="E126" s="1"/>
  <c r="F126" s="1"/>
  <c r="D127"/>
  <c r="D128"/>
  <c r="E128" s="1"/>
  <c r="F128" s="1"/>
  <c r="D129"/>
  <c r="E129" s="1"/>
  <c r="F129" s="1"/>
  <c r="D130"/>
  <c r="E130" s="1"/>
  <c r="F130" s="1"/>
  <c r="D131"/>
  <c r="E131" s="1"/>
  <c r="F131" s="1"/>
  <c r="D132"/>
  <c r="E132" s="1"/>
  <c r="F132" s="1"/>
  <c r="D133"/>
  <c r="E133" s="1"/>
  <c r="F133" s="1"/>
  <c r="D134"/>
  <c r="E134" s="1"/>
  <c r="F134" s="1"/>
  <c r="D135"/>
  <c r="E135" s="1"/>
  <c r="F135" s="1"/>
  <c r="D136"/>
  <c r="E136" s="1"/>
  <c r="F136" s="1"/>
  <c r="D137"/>
  <c r="E137" s="1"/>
  <c r="F137" s="1"/>
  <c r="D138"/>
  <c r="E138" s="1"/>
  <c r="F138" s="1"/>
  <c r="D139"/>
  <c r="E139" s="1"/>
  <c r="F139" s="1"/>
  <c r="D140"/>
  <c r="E140" s="1"/>
  <c r="F140" s="1"/>
  <c r="D141"/>
  <c r="E141" s="1"/>
  <c r="F141" s="1"/>
  <c r="D142"/>
  <c r="E142" s="1"/>
  <c r="F142" s="1"/>
  <c r="D143"/>
  <c r="E143" s="1"/>
  <c r="F143" s="1"/>
  <c r="D144"/>
  <c r="E144" s="1"/>
  <c r="F144" s="1"/>
  <c r="D145"/>
  <c r="E145" s="1"/>
  <c r="F145" s="1"/>
  <c r="D146"/>
  <c r="E146" s="1"/>
  <c r="F146" s="1"/>
  <c r="D147"/>
  <c r="D148"/>
  <c r="E148" s="1"/>
  <c r="F148" s="1"/>
  <c r="D149"/>
  <c r="E149" s="1"/>
  <c r="F149" s="1"/>
  <c r="D150"/>
  <c r="E150" s="1"/>
  <c r="F150" s="1"/>
  <c r="D151"/>
  <c r="E151" s="1"/>
  <c r="F151" s="1"/>
  <c r="D152"/>
  <c r="E152" s="1"/>
  <c r="F152" s="1"/>
  <c r="D153"/>
  <c r="E153" s="1"/>
  <c r="F153" s="1"/>
  <c r="D154"/>
  <c r="E154" s="1"/>
  <c r="F154" s="1"/>
  <c r="D155"/>
  <c r="E155" s="1"/>
  <c r="F155" s="1"/>
  <c r="D156"/>
  <c r="E156" s="1"/>
  <c r="F156" s="1"/>
  <c r="D157"/>
  <c r="E157" s="1"/>
  <c r="F157" s="1"/>
  <c r="D158"/>
  <c r="E158" s="1"/>
  <c r="F158" s="1"/>
  <c r="D159"/>
  <c r="E159" s="1"/>
  <c r="F159" s="1"/>
  <c r="D160"/>
  <c r="E160" s="1"/>
  <c r="F160" s="1"/>
  <c r="D161"/>
  <c r="E161" s="1"/>
  <c r="F161" s="1"/>
  <c r="D162"/>
  <c r="E162" s="1"/>
  <c r="F162" s="1"/>
  <c r="D163"/>
  <c r="E163" s="1"/>
  <c r="F163" s="1"/>
  <c r="D164"/>
  <c r="E164" s="1"/>
  <c r="F164" s="1"/>
  <c r="D165"/>
  <c r="E165" s="1"/>
  <c r="F165" s="1"/>
  <c r="D166"/>
  <c r="E166" s="1"/>
  <c r="F166" s="1"/>
  <c r="D167"/>
  <c r="E167" s="1"/>
  <c r="F167" s="1"/>
  <c r="D168"/>
  <c r="E168" s="1"/>
  <c r="F168" s="1"/>
  <c r="D169"/>
  <c r="D170"/>
  <c r="E170" s="1"/>
  <c r="F170" s="1"/>
  <c r="D171"/>
  <c r="E171" s="1"/>
  <c r="F171" s="1"/>
  <c r="D172"/>
  <c r="E172" s="1"/>
  <c r="F172" s="1"/>
  <c r="D173"/>
  <c r="E173" s="1"/>
  <c r="F173" s="1"/>
  <c r="D174"/>
  <c r="E174" s="1"/>
  <c r="F174" s="1"/>
  <c r="D175"/>
  <c r="E175" s="1"/>
  <c r="F175" s="1"/>
  <c r="D176"/>
  <c r="E176" s="1"/>
  <c r="F176" s="1"/>
  <c r="D177"/>
  <c r="E177" s="1"/>
  <c r="F177" s="1"/>
  <c r="D178"/>
  <c r="E178" s="1"/>
  <c r="F178" s="1"/>
  <c r="D179"/>
  <c r="E179" s="1"/>
  <c r="F179" s="1"/>
  <c r="D180"/>
  <c r="E180" s="1"/>
  <c r="F180" s="1"/>
  <c r="D181"/>
  <c r="E181" s="1"/>
  <c r="F181" s="1"/>
  <c r="D182"/>
  <c r="E182" s="1"/>
  <c r="F182" s="1"/>
  <c r="D183"/>
  <c r="E183" s="1"/>
  <c r="F183" s="1"/>
  <c r="D184"/>
  <c r="E184" s="1"/>
  <c r="F184" s="1"/>
  <c r="D185"/>
  <c r="D186"/>
  <c r="E186" s="1"/>
  <c r="F186" s="1"/>
  <c r="D187"/>
  <c r="E187" s="1"/>
  <c r="F187" s="1"/>
  <c r="D188"/>
  <c r="E188" s="1"/>
  <c r="F188" s="1"/>
  <c r="D192"/>
  <c r="E192" s="1"/>
  <c r="F192" s="1"/>
  <c r="D193"/>
  <c r="E193" s="1"/>
  <c r="F193" s="1"/>
  <c r="D194"/>
  <c r="D198"/>
  <c r="E198" s="1"/>
  <c r="F198" s="1"/>
  <c r="D199"/>
  <c r="E199" s="1"/>
  <c r="F199" s="1"/>
  <c r="D200"/>
  <c r="E200" s="1"/>
  <c r="F200" s="1"/>
  <c r="D201"/>
  <c r="E201" s="1"/>
  <c r="F201" s="1"/>
  <c r="D205"/>
  <c r="E205" s="1"/>
  <c r="F205" s="1"/>
  <c r="D209"/>
  <c r="E209" s="1"/>
  <c r="F209" s="1"/>
  <c r="D210"/>
  <c r="E210" s="1"/>
  <c r="F210" s="1"/>
  <c r="D211"/>
  <c r="E211" s="1"/>
  <c r="F211" s="1"/>
  <c r="D212"/>
  <c r="E212" s="1"/>
  <c r="F212" s="1"/>
  <c r="D213"/>
  <c r="E213" s="1"/>
  <c r="F213" s="1"/>
  <c r="D214"/>
  <c r="E214" s="1"/>
  <c r="F214" s="1"/>
  <c r="D215"/>
  <c r="E215" s="1"/>
  <c r="F215" s="1"/>
  <c r="D216"/>
  <c r="E216" s="1"/>
  <c r="F216" s="1"/>
  <c r="D217"/>
  <c r="E217" s="1"/>
  <c r="F217" s="1"/>
  <c r="D218"/>
  <c r="D219"/>
  <c r="E219" s="1"/>
  <c r="F219" s="1"/>
  <c r="D220"/>
  <c r="E220" s="1"/>
  <c r="F220" s="1"/>
  <c r="D221"/>
  <c r="E221" s="1"/>
  <c r="F221" s="1"/>
  <c r="D222"/>
  <c r="D223"/>
  <c r="E223" s="1"/>
  <c r="F223" s="1"/>
  <c r="D224"/>
  <c r="E224" s="1"/>
  <c r="F224" s="1"/>
  <c r="D225"/>
  <c r="E225" s="1"/>
  <c r="F225" s="1"/>
  <c r="D226"/>
  <c r="D227"/>
  <c r="E227" s="1"/>
  <c r="F227" s="1"/>
  <c r="D228"/>
  <c r="E228" s="1"/>
  <c r="F228" s="1"/>
  <c r="D229"/>
  <c r="E229" s="1"/>
  <c r="F229" s="1"/>
  <c r="D230"/>
  <c r="D231"/>
  <c r="E231" s="1"/>
  <c r="F231" s="1"/>
  <c r="D232"/>
  <c r="E232" s="1"/>
  <c r="F232" s="1"/>
  <c r="D233"/>
  <c r="E233" s="1"/>
  <c r="F233" s="1"/>
  <c r="D234"/>
  <c r="D235"/>
  <c r="E235" s="1"/>
  <c r="F235" s="1"/>
  <c r="D236"/>
  <c r="E236" s="1"/>
  <c r="F236" s="1"/>
  <c r="D237"/>
  <c r="E237" s="1"/>
  <c r="F237" s="1"/>
  <c r="D238"/>
  <c r="D239"/>
  <c r="E239" s="1"/>
  <c r="F239" s="1"/>
  <c r="D241"/>
  <c r="E241" s="1"/>
  <c r="F241" s="1"/>
  <c r="D242"/>
  <c r="E242" s="1"/>
  <c r="F242" s="1"/>
  <c r="D243"/>
  <c r="D244"/>
  <c r="E244" s="1"/>
  <c r="F244" s="1"/>
  <c r="D245"/>
  <c r="E245" s="1"/>
  <c r="F245" s="1"/>
  <c r="D246"/>
  <c r="E246" s="1"/>
  <c r="F246" s="1"/>
  <c r="D247"/>
  <c r="D248"/>
  <c r="E248" s="1"/>
  <c r="F248" s="1"/>
  <c r="D249"/>
  <c r="E249" s="1"/>
  <c r="F249" s="1"/>
  <c r="D250"/>
  <c r="D251"/>
  <c r="D252"/>
  <c r="E252" s="1"/>
  <c r="F252" s="1"/>
  <c r="D253"/>
  <c r="E253" s="1"/>
  <c r="F253" s="1"/>
  <c r="D254"/>
  <c r="E254" s="1"/>
  <c r="F254" s="1"/>
  <c r="D255"/>
  <c r="D256"/>
  <c r="E256" s="1"/>
  <c r="F256" s="1"/>
  <c r="D257"/>
  <c r="E257" s="1"/>
  <c r="F257" s="1"/>
  <c r="D258"/>
  <c r="E258" s="1"/>
  <c r="F258" s="1"/>
  <c r="D259"/>
  <c r="D260"/>
  <c r="E260" s="1"/>
  <c r="F260" s="1"/>
  <c r="D261"/>
  <c r="E261" s="1"/>
  <c r="F261" s="1"/>
  <c r="D262"/>
  <c r="E262" s="1"/>
  <c r="F262" s="1"/>
  <c r="D263"/>
  <c r="D264"/>
  <c r="E264" s="1"/>
  <c r="F264" s="1"/>
  <c r="D265"/>
  <c r="E265" s="1"/>
  <c r="F265" s="1"/>
  <c r="D266"/>
  <c r="E266" s="1"/>
  <c r="F266" s="1"/>
  <c r="D267"/>
  <c r="D268"/>
  <c r="E268" s="1"/>
  <c r="F268" s="1"/>
  <c r="D269"/>
  <c r="E269" s="1"/>
  <c r="F269" s="1"/>
  <c r="D270"/>
  <c r="E270" s="1"/>
  <c r="F270" s="1"/>
  <c r="D271"/>
  <c r="D272"/>
  <c r="E272" s="1"/>
  <c r="F272" s="1"/>
  <c r="D273"/>
  <c r="E273" s="1"/>
  <c r="F273" s="1"/>
  <c r="D274"/>
  <c r="D275"/>
  <c r="D276"/>
  <c r="E276" s="1"/>
  <c r="F276" s="1"/>
  <c r="D277"/>
  <c r="E277" s="1"/>
  <c r="F277" s="1"/>
  <c r="D278"/>
  <c r="E278" s="1"/>
  <c r="F278" s="1"/>
  <c r="D279"/>
  <c r="D280"/>
  <c r="E280" s="1"/>
  <c r="F280" s="1"/>
  <c r="D281"/>
  <c r="E281" s="1"/>
  <c r="F281" s="1"/>
  <c r="D282"/>
  <c r="E282" s="1"/>
  <c r="F282" s="1"/>
  <c r="D283"/>
  <c r="D284"/>
  <c r="E284" s="1"/>
  <c r="F284" s="1"/>
  <c r="D285"/>
  <c r="E285" s="1"/>
  <c r="F285" s="1"/>
  <c r="D286"/>
  <c r="E286" s="1"/>
  <c r="F286" s="1"/>
  <c r="D287"/>
  <c r="D288"/>
  <c r="E288" s="1"/>
  <c r="F288" s="1"/>
  <c r="D289"/>
  <c r="E289" s="1"/>
  <c r="F289" s="1"/>
  <c r="D290"/>
  <c r="E290" s="1"/>
  <c r="F290" s="1"/>
  <c r="D291"/>
  <c r="D292"/>
  <c r="E292" s="1"/>
  <c r="F292" s="1"/>
  <c r="D293"/>
  <c r="E293" s="1"/>
  <c r="F293" s="1"/>
  <c r="D294"/>
  <c r="E294" s="1"/>
  <c r="F294" s="1"/>
  <c r="D295"/>
  <c r="D296"/>
  <c r="E296" s="1"/>
  <c r="F296" s="1"/>
  <c r="D297"/>
  <c r="E297" s="1"/>
  <c r="F297" s="1"/>
  <c r="D298"/>
  <c r="E298" s="1"/>
  <c r="F298" s="1"/>
  <c r="D299"/>
  <c r="D300"/>
  <c r="E300" s="1"/>
  <c r="F300" s="1"/>
  <c r="D301"/>
  <c r="E301" s="1"/>
  <c r="F301" s="1"/>
  <c r="D302"/>
  <c r="E302" s="1"/>
  <c r="F302" s="1"/>
  <c r="D303"/>
  <c r="D304"/>
  <c r="E304" s="1"/>
  <c r="F304" s="1"/>
  <c r="D305"/>
  <c r="E305" s="1"/>
  <c r="F305" s="1"/>
  <c r="D306"/>
  <c r="E306" s="1"/>
  <c r="F306" s="1"/>
  <c r="D307"/>
  <c r="D308"/>
  <c r="E308" s="1"/>
  <c r="F308" s="1"/>
  <c r="D309"/>
  <c r="E309" s="1"/>
  <c r="F309" s="1"/>
  <c r="D310"/>
  <c r="E310" s="1"/>
  <c r="F310" s="1"/>
  <c r="D311"/>
  <c r="D312"/>
  <c r="E312" s="1"/>
  <c r="F312" s="1"/>
  <c r="D313"/>
  <c r="E313" s="1"/>
  <c r="F313" s="1"/>
  <c r="D314"/>
  <c r="D315"/>
  <c r="D316"/>
  <c r="E316" s="1"/>
  <c r="F316" s="1"/>
  <c r="D317"/>
  <c r="E317" s="1"/>
  <c r="F317" s="1"/>
  <c r="D318"/>
  <c r="E318" s="1"/>
  <c r="F318" s="1"/>
  <c r="D319"/>
  <c r="D320"/>
  <c r="E320" s="1"/>
  <c r="F320" s="1"/>
  <c r="D321"/>
  <c r="E321" s="1"/>
  <c r="F321" s="1"/>
  <c r="D322"/>
  <c r="E322" s="1"/>
  <c r="F322" s="1"/>
  <c r="D323"/>
  <c r="D324"/>
  <c r="E324" s="1"/>
  <c r="F324" s="1"/>
  <c r="D325"/>
  <c r="E325" s="1"/>
  <c r="F325" s="1"/>
  <c r="D326"/>
  <c r="E326" s="1"/>
  <c r="F326" s="1"/>
  <c r="D327"/>
  <c r="D328"/>
  <c r="E328" s="1"/>
  <c r="F328" s="1"/>
  <c r="D329"/>
  <c r="E329" s="1"/>
  <c r="F329" s="1"/>
  <c r="D330"/>
  <c r="E330" s="1"/>
  <c r="F330" s="1"/>
  <c r="D331"/>
  <c r="D332"/>
  <c r="E332" s="1"/>
  <c r="F332" s="1"/>
  <c r="D333"/>
  <c r="E333" s="1"/>
  <c r="F333" s="1"/>
  <c r="D334"/>
  <c r="E334" s="1"/>
  <c r="F334" s="1"/>
  <c r="D335"/>
  <c r="D336"/>
  <c r="E336" s="1"/>
  <c r="F336" s="1"/>
  <c r="D337"/>
  <c r="E337" s="1"/>
  <c r="F337" s="1"/>
  <c r="D338"/>
  <c r="D339"/>
  <c r="D340"/>
  <c r="E340" s="1"/>
  <c r="F340" s="1"/>
  <c r="D341"/>
  <c r="E341" s="1"/>
  <c r="F341" s="1"/>
  <c r="D342"/>
  <c r="E342" s="1"/>
  <c r="F342" s="1"/>
  <c r="D343"/>
  <c r="D344"/>
  <c r="E344" s="1"/>
  <c r="F344" s="1"/>
  <c r="D345"/>
  <c r="E345" s="1"/>
  <c r="F345" s="1"/>
  <c r="D346"/>
  <c r="E346" s="1"/>
  <c r="F346" s="1"/>
  <c r="D347"/>
  <c r="D348"/>
  <c r="E348" s="1"/>
  <c r="F348" s="1"/>
  <c r="D349"/>
  <c r="E349" s="1"/>
  <c r="F349" s="1"/>
  <c r="D350"/>
  <c r="E350" s="1"/>
  <c r="F350" s="1"/>
  <c r="D351"/>
  <c r="D352"/>
  <c r="E352" s="1"/>
  <c r="F352" s="1"/>
  <c r="D353"/>
  <c r="E353" s="1"/>
  <c r="F353" s="1"/>
  <c r="D354"/>
  <c r="E354" s="1"/>
  <c r="F354" s="1"/>
  <c r="D355"/>
  <c r="D356"/>
  <c r="E356" s="1"/>
  <c r="F356" s="1"/>
  <c r="D357"/>
  <c r="E357" s="1"/>
  <c r="F357" s="1"/>
  <c r="D358"/>
  <c r="E358" s="1"/>
  <c r="F358" s="1"/>
  <c r="D359"/>
  <c r="D360"/>
  <c r="E360" s="1"/>
  <c r="F360" s="1"/>
  <c r="D361"/>
  <c r="E361" s="1"/>
  <c r="F361" s="1"/>
  <c r="D362"/>
  <c r="E362" s="1"/>
  <c r="F362" s="1"/>
  <c r="D363"/>
  <c r="D364"/>
  <c r="E364" s="1"/>
  <c r="F364" s="1"/>
  <c r="D365"/>
  <c r="E365" s="1"/>
  <c r="F365" s="1"/>
  <c r="D366"/>
  <c r="E366" s="1"/>
  <c r="F366" s="1"/>
  <c r="D367"/>
  <c r="D368"/>
  <c r="E368" s="1"/>
  <c r="F368" s="1"/>
  <c r="D369"/>
  <c r="E369" s="1"/>
  <c r="F369" s="1"/>
  <c r="D389"/>
  <c r="E389" s="1"/>
  <c r="F389" s="1"/>
  <c r="D390"/>
  <c r="D391"/>
  <c r="E391" s="1"/>
  <c r="F391" s="1"/>
  <c r="D392"/>
  <c r="E392" s="1"/>
  <c r="F392" s="1"/>
  <c r="D393"/>
  <c r="E393" s="1"/>
  <c r="F393" s="1"/>
  <c r="D394"/>
  <c r="D395"/>
  <c r="E395" s="1"/>
  <c r="F395" s="1"/>
  <c r="D396"/>
  <c r="E396" s="1"/>
  <c r="F396" s="1"/>
  <c r="D397"/>
  <c r="D398"/>
  <c r="D399"/>
  <c r="E399" s="1"/>
  <c r="F399" s="1"/>
  <c r="D400"/>
  <c r="E400" s="1"/>
  <c r="F400" s="1"/>
  <c r="D401"/>
  <c r="E401" s="1"/>
  <c r="F401" s="1"/>
  <c r="D402"/>
  <c r="D403"/>
  <c r="E403" s="1"/>
  <c r="F403" s="1"/>
  <c r="D404"/>
  <c r="E404" s="1"/>
  <c r="F404" s="1"/>
  <c r="D405"/>
  <c r="E405" s="1"/>
  <c r="F405" s="1"/>
  <c r="D406"/>
  <c r="D407"/>
  <c r="E407" s="1"/>
  <c r="F407" s="1"/>
  <c r="D408"/>
  <c r="E408" s="1"/>
  <c r="F408" s="1"/>
  <c r="D409"/>
  <c r="E409" s="1"/>
  <c r="F409" s="1"/>
  <c r="D410"/>
  <c r="D411"/>
  <c r="E411" s="1"/>
  <c r="F411" s="1"/>
  <c r="D412"/>
  <c r="E412" s="1"/>
  <c r="F412" s="1"/>
  <c r="D413"/>
  <c r="E413" s="1"/>
  <c r="F413" s="1"/>
  <c r="D414"/>
  <c r="D415"/>
  <c r="E415" s="1"/>
  <c r="F415" s="1"/>
  <c r="D416"/>
  <c r="E416" s="1"/>
  <c r="F416" s="1"/>
  <c r="D417"/>
  <c r="E417" s="1"/>
  <c r="F417" s="1"/>
  <c r="D418"/>
  <c r="D419"/>
  <c r="E419" s="1"/>
  <c r="F419" s="1"/>
  <c r="D420"/>
  <c r="E420" s="1"/>
  <c r="F420" s="1"/>
  <c r="D421"/>
  <c r="D422"/>
  <c r="D423"/>
  <c r="E423" s="1"/>
  <c r="F423" s="1"/>
  <c r="D424"/>
  <c r="E424" s="1"/>
  <c r="F424" s="1"/>
  <c r="D425"/>
  <c r="E425" s="1"/>
  <c r="F425" s="1"/>
  <c r="D426"/>
  <c r="D427"/>
  <c r="E427" s="1"/>
  <c r="F427" s="1"/>
  <c r="D428"/>
  <c r="E428" s="1"/>
  <c r="F428" s="1"/>
  <c r="D429"/>
  <c r="E429" s="1"/>
  <c r="F429" s="1"/>
  <c r="D434"/>
  <c r="E434" s="1"/>
  <c r="D435"/>
  <c r="E435" s="1"/>
  <c r="F435" s="1"/>
  <c r="D436"/>
  <c r="E436" s="1"/>
  <c r="F436" s="1"/>
  <c r="D437"/>
  <c r="E437" s="1"/>
  <c r="F437" s="1"/>
  <c r="D438"/>
  <c r="D439"/>
  <c r="E439" s="1"/>
  <c r="F439" s="1"/>
  <c r="D440"/>
  <c r="E440" s="1"/>
  <c r="F440" s="1"/>
  <c r="D441"/>
  <c r="E441" s="1"/>
  <c r="F441" s="1"/>
  <c r="D442"/>
  <c r="D443"/>
  <c r="E443" s="1"/>
  <c r="F443" s="1"/>
  <c r="D444"/>
  <c r="E444" s="1"/>
  <c r="F444" s="1"/>
  <c r="D445"/>
  <c r="E445" s="1"/>
  <c r="F445" s="1"/>
  <c r="D446"/>
  <c r="D447"/>
  <c r="E447" s="1"/>
  <c r="F447" s="1"/>
  <c r="D448"/>
  <c r="E448" s="1"/>
  <c r="F448" s="1"/>
  <c r="D449"/>
  <c r="E449" s="1"/>
  <c r="F449" s="1"/>
  <c r="D450"/>
  <c r="D451"/>
  <c r="E451" s="1"/>
  <c r="F451" s="1"/>
  <c r="D452"/>
  <c r="E452" s="1"/>
  <c r="F452" s="1"/>
  <c r="D453"/>
  <c r="E453" s="1"/>
  <c r="F453" s="1"/>
  <c r="D454"/>
  <c r="D455"/>
  <c r="E455" s="1"/>
  <c r="F455" s="1"/>
  <c r="D456"/>
  <c r="E456" s="1"/>
  <c r="F456" s="1"/>
  <c r="D457"/>
  <c r="E457" s="1"/>
  <c r="F457" s="1"/>
  <c r="D458"/>
  <c r="D459"/>
  <c r="E459" s="1"/>
  <c r="F459" s="1"/>
  <c r="D460"/>
  <c r="E460" s="1"/>
  <c r="F460" s="1"/>
  <c r="D461"/>
  <c r="E461" s="1"/>
  <c r="F461" s="1"/>
  <c r="D462"/>
  <c r="D463"/>
  <c r="E463" s="1"/>
  <c r="F463" s="1"/>
  <c r="D464"/>
  <c r="E464" s="1"/>
  <c r="F464" s="1"/>
  <c r="D465"/>
  <c r="D466"/>
  <c r="D467"/>
  <c r="E467" s="1"/>
  <c r="F467" s="1"/>
  <c r="D468"/>
  <c r="E468" s="1"/>
  <c r="F468" s="1"/>
  <c r="D469"/>
  <c r="E469" s="1"/>
  <c r="F469" s="1"/>
  <c r="D470"/>
  <c r="D471"/>
  <c r="E471" s="1"/>
  <c r="F471" s="1"/>
  <c r="D472"/>
  <c r="E472" s="1"/>
  <c r="F472" s="1"/>
  <c r="D473"/>
  <c r="E473" s="1"/>
  <c r="F473" s="1"/>
  <c r="D474"/>
  <c r="D475"/>
  <c r="E475" s="1"/>
  <c r="F475" s="1"/>
  <c r="D476"/>
  <c r="E476" s="1"/>
  <c r="F476" s="1"/>
  <c r="D477"/>
  <c r="E477" s="1"/>
  <c r="F477" s="1"/>
  <c r="D478"/>
  <c r="D479"/>
  <c r="E479" s="1"/>
  <c r="F479" s="1"/>
  <c r="D480"/>
  <c r="E480" s="1"/>
  <c r="F480" s="1"/>
  <c r="D481"/>
  <c r="E481" s="1"/>
  <c r="F481" s="1"/>
  <c r="D482"/>
  <c r="D483"/>
  <c r="E483" s="1"/>
  <c r="F483" s="1"/>
  <c r="D484"/>
  <c r="E484" s="1"/>
  <c r="F484" s="1"/>
  <c r="D485"/>
  <c r="E485" s="1"/>
  <c r="F485" s="1"/>
  <c r="D486"/>
  <c r="D487"/>
  <c r="E487" s="1"/>
  <c r="F487" s="1"/>
  <c r="D488"/>
  <c r="E488" s="1"/>
  <c r="F488" s="1"/>
  <c r="D489"/>
  <c r="D490"/>
  <c r="D491"/>
  <c r="E491" s="1"/>
  <c r="F491" s="1"/>
  <c r="D492"/>
  <c r="E492" s="1"/>
  <c r="F492" s="1"/>
  <c r="D493"/>
  <c r="E493" s="1"/>
  <c r="F493" s="1"/>
  <c r="D494"/>
  <c r="D495"/>
  <c r="E495" s="1"/>
  <c r="F495" s="1"/>
  <c r="D496"/>
  <c r="E496" s="1"/>
  <c r="F496" s="1"/>
  <c r="D497"/>
  <c r="E497" s="1"/>
  <c r="F497" s="1"/>
  <c r="D498"/>
  <c r="D499"/>
  <c r="E499" s="1"/>
  <c r="F499" s="1"/>
  <c r="D500"/>
  <c r="E500" s="1"/>
  <c r="F500" s="1"/>
  <c r="D501"/>
  <c r="E501" s="1"/>
  <c r="F501" s="1"/>
  <c r="D502"/>
  <c r="D503"/>
  <c r="E503" s="1"/>
  <c r="F503" s="1"/>
  <c r="D504"/>
  <c r="E504" s="1"/>
  <c r="F504" s="1"/>
  <c r="D505"/>
  <c r="E505" s="1"/>
  <c r="F505" s="1"/>
  <c r="D506"/>
  <c r="D507"/>
  <c r="E507" s="1"/>
  <c r="F507" s="1"/>
  <c r="D508"/>
  <c r="E508" s="1"/>
  <c r="F508" s="1"/>
  <c r="D509"/>
  <c r="E509" s="1"/>
  <c r="F509" s="1"/>
  <c r="D510"/>
  <c r="D511"/>
  <c r="E511" s="1"/>
  <c r="F511" s="1"/>
  <c r="D512"/>
  <c r="E512" s="1"/>
  <c r="F512" s="1"/>
  <c r="D513"/>
  <c r="E513" s="1"/>
  <c r="F513" s="1"/>
  <c r="D514"/>
  <c r="D515"/>
  <c r="E515" s="1"/>
  <c r="F515" s="1"/>
  <c r="D516"/>
  <c r="E516" s="1"/>
  <c r="F516" s="1"/>
  <c r="D517"/>
  <c r="E517" s="1"/>
  <c r="F517" s="1"/>
  <c r="D518"/>
  <c r="D519"/>
  <c r="E519" s="1"/>
  <c r="F519" s="1"/>
  <c r="D520"/>
  <c r="E520" s="1"/>
  <c r="F520" s="1"/>
  <c r="D521"/>
  <c r="E521" s="1"/>
  <c r="F521" s="1"/>
  <c r="D522"/>
  <c r="D523"/>
  <c r="E523" s="1"/>
  <c r="F523" s="1"/>
  <c r="D524"/>
  <c r="E524" s="1"/>
  <c r="F524" s="1"/>
  <c r="D525"/>
  <c r="E525" s="1"/>
  <c r="F525" s="1"/>
  <c r="D526"/>
  <c r="D527"/>
  <c r="E527" s="1"/>
  <c r="F527" s="1"/>
  <c r="D528"/>
  <c r="E528" s="1"/>
  <c r="F528" s="1"/>
  <c r="D529"/>
  <c r="D530"/>
  <c r="D531"/>
  <c r="E531" s="1"/>
  <c r="F531" s="1"/>
  <c r="D532"/>
  <c r="E532" s="1"/>
  <c r="F532" s="1"/>
  <c r="D533"/>
  <c r="E533" s="1"/>
  <c r="F533" s="1"/>
  <c r="D534"/>
  <c r="D535"/>
  <c r="E535" s="1"/>
  <c r="F535" s="1"/>
  <c r="D536"/>
  <c r="E536" s="1"/>
  <c r="F536" s="1"/>
  <c r="D537"/>
  <c r="E537" s="1"/>
  <c r="F537" s="1"/>
  <c r="D538"/>
  <c r="D539"/>
  <c r="E539" s="1"/>
  <c r="F539" s="1"/>
  <c r="D540"/>
  <c r="E540" s="1"/>
  <c r="F540" s="1"/>
  <c r="D541"/>
  <c r="E541" s="1"/>
  <c r="F541" s="1"/>
  <c r="D542"/>
  <c r="D543"/>
  <c r="E543" s="1"/>
  <c r="F543" s="1"/>
  <c r="D544"/>
  <c r="E544" s="1"/>
  <c r="F544" s="1"/>
  <c r="D545"/>
  <c r="E545" s="1"/>
  <c r="F545" s="1"/>
  <c r="D546"/>
  <c r="D547"/>
  <c r="E547" s="1"/>
  <c r="F547" s="1"/>
  <c r="D548"/>
  <c r="E548" s="1"/>
  <c r="F548" s="1"/>
  <c r="D549"/>
  <c r="E549" s="1"/>
  <c r="F549" s="1"/>
  <c r="D550"/>
  <c r="D551"/>
  <c r="E551" s="1"/>
  <c r="F551" s="1"/>
  <c r="D552"/>
  <c r="E552" s="1"/>
  <c r="F552" s="1"/>
  <c r="D553"/>
  <c r="E553" s="1"/>
  <c r="F553" s="1"/>
  <c r="D554"/>
  <c r="D555"/>
  <c r="E555" s="1"/>
  <c r="F555" s="1"/>
  <c r="D556"/>
  <c r="E556" s="1"/>
  <c r="F556" s="1"/>
  <c r="D557"/>
  <c r="E557" s="1"/>
  <c r="F557" s="1"/>
  <c r="D558"/>
  <c r="D559"/>
  <c r="E559" s="1"/>
  <c r="F559" s="1"/>
  <c r="D560"/>
  <c r="E560" s="1"/>
  <c r="F560" s="1"/>
  <c r="D561"/>
  <c r="E561" s="1"/>
  <c r="F561" s="1"/>
  <c r="D562"/>
  <c r="D563"/>
  <c r="E563" s="1"/>
  <c r="F563" s="1"/>
  <c r="D564"/>
  <c r="E564" s="1"/>
  <c r="F564" s="1"/>
  <c r="D565"/>
  <c r="E565" s="1"/>
  <c r="F565" s="1"/>
  <c r="D566"/>
  <c r="D567"/>
  <c r="E567" s="1"/>
  <c r="F567" s="1"/>
  <c r="D568"/>
  <c r="E568" s="1"/>
  <c r="F568" s="1"/>
  <c r="D569"/>
  <c r="E569" s="1"/>
  <c r="F569" s="1"/>
  <c r="D570"/>
  <c r="D571"/>
  <c r="E571" s="1"/>
  <c r="F571" s="1"/>
  <c r="D572"/>
  <c r="E572" s="1"/>
  <c r="F572" s="1"/>
  <c r="D573"/>
  <c r="E573" s="1"/>
  <c r="F573" s="1"/>
  <c r="D574"/>
  <c r="D575"/>
  <c r="E575" s="1"/>
  <c r="F575" s="1"/>
  <c r="D576"/>
  <c r="E576" s="1"/>
  <c r="F576" s="1"/>
  <c r="D577"/>
  <c r="E577" s="1"/>
  <c r="F577" s="1"/>
  <c r="D578"/>
  <c r="D579"/>
  <c r="E579" s="1"/>
  <c r="F579" s="1"/>
  <c r="D580"/>
  <c r="E580" s="1"/>
  <c r="F580" s="1"/>
  <c r="D581"/>
  <c r="E581" s="1"/>
  <c r="F581" s="1"/>
  <c r="D582"/>
  <c r="D583"/>
  <c r="E583" s="1"/>
  <c r="F583" s="1"/>
  <c r="D584"/>
  <c r="E584" s="1"/>
  <c r="F584" s="1"/>
  <c r="D585"/>
  <c r="E585" s="1"/>
  <c r="F585" s="1"/>
  <c r="D586"/>
  <c r="D587"/>
  <c r="E587" s="1"/>
  <c r="F587" s="1"/>
  <c r="D588"/>
  <c r="E588" s="1"/>
  <c r="F588" s="1"/>
  <c r="D589"/>
  <c r="E589" s="1"/>
  <c r="F589" s="1"/>
  <c r="D590"/>
  <c r="D591"/>
  <c r="E591" s="1"/>
  <c r="F591" s="1"/>
  <c r="D592"/>
  <c r="E592" s="1"/>
  <c r="F592" s="1"/>
  <c r="D593"/>
  <c r="E593" s="1"/>
  <c r="F593" s="1"/>
  <c r="D594"/>
  <c r="D595"/>
  <c r="E595" s="1"/>
  <c r="F595" s="1"/>
  <c r="D596"/>
  <c r="E596" s="1"/>
  <c r="F596" s="1"/>
  <c r="D597"/>
  <c r="E597" s="1"/>
  <c r="F597" s="1"/>
  <c r="D598"/>
  <c r="E598" s="1"/>
  <c r="F598" s="1"/>
  <c r="D599"/>
  <c r="E599" s="1"/>
  <c r="F599" s="1"/>
  <c r="D600"/>
  <c r="E600" s="1"/>
  <c r="F600" s="1"/>
  <c r="D601"/>
  <c r="E601" s="1"/>
  <c r="F601" s="1"/>
  <c r="D602"/>
  <c r="D603"/>
  <c r="E603" s="1"/>
  <c r="F603" s="1"/>
  <c r="D604"/>
  <c r="E604" s="1"/>
  <c r="F604" s="1"/>
  <c r="D605"/>
  <c r="E605" s="1"/>
  <c r="F605" s="1"/>
  <c r="D606"/>
  <c r="D607"/>
  <c r="E607" s="1"/>
  <c r="F607" s="1"/>
  <c r="D608"/>
  <c r="E608" s="1"/>
  <c r="F608" s="1"/>
  <c r="D609"/>
  <c r="D610"/>
  <c r="D611"/>
  <c r="E611" s="1"/>
  <c r="F611" s="1"/>
  <c r="D612"/>
  <c r="E612" s="1"/>
  <c r="F612" s="1"/>
  <c r="D613"/>
  <c r="E613" s="1"/>
  <c r="F613" s="1"/>
  <c r="D614"/>
  <c r="D615"/>
  <c r="E615" s="1"/>
  <c r="F615" s="1"/>
  <c r="D616"/>
  <c r="E616" s="1"/>
  <c r="F616" s="1"/>
  <c r="D617"/>
  <c r="E617" s="1"/>
  <c r="F617" s="1"/>
  <c r="D618"/>
  <c r="D619"/>
  <c r="E619" s="1"/>
  <c r="F619" s="1"/>
  <c r="D620"/>
  <c r="E620" s="1"/>
  <c r="F620" s="1"/>
  <c r="D621"/>
  <c r="E621" s="1"/>
  <c r="F621" s="1"/>
  <c r="D622"/>
  <c r="D623"/>
  <c r="E623" s="1"/>
  <c r="F623" s="1"/>
  <c r="D624"/>
  <c r="E624" s="1"/>
  <c r="F624" s="1"/>
  <c r="D625"/>
  <c r="E625" s="1"/>
  <c r="F625" s="1"/>
  <c r="D626"/>
  <c r="D627"/>
  <c r="E627" s="1"/>
  <c r="F627" s="1"/>
  <c r="D628"/>
  <c r="E628" s="1"/>
  <c r="F628" s="1"/>
  <c r="D629"/>
  <c r="E629" s="1"/>
  <c r="F629" s="1"/>
  <c r="D630"/>
  <c r="D631"/>
  <c r="E631" s="1"/>
  <c r="F631" s="1"/>
  <c r="D632"/>
  <c r="E632" s="1"/>
  <c r="F632" s="1"/>
  <c r="D633"/>
  <c r="D634"/>
  <c r="D635"/>
  <c r="E635" s="1"/>
  <c r="F635" s="1"/>
  <c r="D636"/>
  <c r="E636" s="1"/>
  <c r="F636" s="1"/>
  <c r="D637"/>
  <c r="E637" s="1"/>
  <c r="F637" s="1"/>
  <c r="D638"/>
  <c r="D639"/>
  <c r="E639" s="1"/>
  <c r="F639" s="1"/>
  <c r="D640"/>
  <c r="E640" s="1"/>
  <c r="F640" s="1"/>
  <c r="D641"/>
  <c r="E641" s="1"/>
  <c r="F641" s="1"/>
  <c r="D642"/>
  <c r="D643"/>
  <c r="E643" s="1"/>
  <c r="F643" s="1"/>
  <c r="D644"/>
  <c r="E644" s="1"/>
  <c r="F644" s="1"/>
  <c r="D645"/>
  <c r="E645" s="1"/>
  <c r="F645" s="1"/>
  <c r="D646"/>
  <c r="D647"/>
  <c r="E647" s="1"/>
  <c r="F647" s="1"/>
  <c r="D648"/>
  <c r="E648" s="1"/>
  <c r="F648" s="1"/>
  <c r="D649"/>
  <c r="E649" s="1"/>
  <c r="F649" s="1"/>
  <c r="D650"/>
  <c r="D651"/>
  <c r="E651" s="1"/>
  <c r="F651" s="1"/>
  <c r="D652"/>
  <c r="E652" s="1"/>
  <c r="F652" s="1"/>
  <c r="D653"/>
  <c r="E653" s="1"/>
  <c r="F653" s="1"/>
  <c r="D692"/>
  <c r="D693"/>
  <c r="E693" s="1"/>
  <c r="F693" s="1"/>
  <c r="D694"/>
  <c r="E694" s="1"/>
  <c r="F694" s="1"/>
  <c r="D695"/>
  <c r="E695" s="1"/>
  <c r="F695" s="1"/>
  <c r="D696"/>
  <c r="D697"/>
  <c r="E697" s="1"/>
  <c r="F697" s="1"/>
  <c r="D698"/>
  <c r="E698" s="1"/>
  <c r="F698" s="1"/>
  <c r="D699"/>
  <c r="E699" s="1"/>
  <c r="F699" s="1"/>
  <c r="D700"/>
  <c r="D701"/>
  <c r="E701" s="1"/>
  <c r="F701" s="1"/>
  <c r="D702"/>
  <c r="E702" s="1"/>
  <c r="F702" s="1"/>
  <c r="D703"/>
  <c r="E703" s="1"/>
  <c r="F703" s="1"/>
  <c r="D704"/>
  <c r="D705"/>
  <c r="E705" s="1"/>
  <c r="F705" s="1"/>
  <c r="D706"/>
  <c r="E706" s="1"/>
  <c r="F706" s="1"/>
  <c r="D707"/>
  <c r="E707" s="1"/>
  <c r="F707" s="1"/>
  <c r="D708"/>
  <c r="D709"/>
  <c r="E709" s="1"/>
  <c r="F709" s="1"/>
  <c r="D710"/>
  <c r="E710" s="1"/>
  <c r="F710" s="1"/>
  <c r="D711"/>
  <c r="D712"/>
  <c r="D713"/>
  <c r="E713" s="1"/>
  <c r="F713" s="1"/>
  <c r="D714"/>
  <c r="E714" s="1"/>
  <c r="F714" s="1"/>
  <c r="D715"/>
  <c r="E715" s="1"/>
  <c r="F715" s="1"/>
  <c r="D718"/>
  <c r="D719"/>
  <c r="E719" s="1"/>
  <c r="F719" s="1"/>
  <c r="D721"/>
  <c r="E721" s="1"/>
  <c r="F721" s="1"/>
  <c r="D720"/>
  <c r="E720" s="1"/>
  <c r="F720" s="1"/>
  <c r="D92"/>
  <c r="D722"/>
  <c r="E722" s="1"/>
  <c r="F722" s="1"/>
  <c r="D723"/>
  <c r="D80"/>
  <c r="E80" s="1"/>
  <c r="F80" s="1"/>
  <c r="D83"/>
  <c r="D85"/>
  <c r="E85" s="1"/>
  <c r="F85" s="1"/>
  <c r="D87"/>
  <c r="E87" s="1"/>
  <c r="F87" s="1"/>
  <c r="D91"/>
  <c r="E91" s="1"/>
  <c r="F91" s="1"/>
  <c r="D94"/>
  <c r="D109"/>
  <c r="E109" s="1"/>
  <c r="F109" s="1"/>
  <c r="D110"/>
  <c r="E110" s="1"/>
  <c r="F110" s="1"/>
  <c r="D111"/>
  <c r="E111" s="1"/>
  <c r="F111" s="1"/>
  <c r="D108"/>
  <c r="F251" i="17"/>
  <c r="F252"/>
  <c r="G252" s="1"/>
  <c r="H252" s="1"/>
  <c r="F253"/>
  <c r="F254"/>
  <c r="G254" s="1"/>
  <c r="H254" s="1"/>
  <c r="F255"/>
  <c r="F256"/>
  <c r="G256" s="1"/>
  <c r="H256" s="1"/>
  <c r="F277"/>
  <c r="F278"/>
  <c r="G278" s="1"/>
  <c r="H278" s="1"/>
  <c r="F279"/>
  <c r="F280"/>
  <c r="G280" s="1"/>
  <c r="H280" s="1"/>
  <c r="F281"/>
  <c r="F282"/>
  <c r="G282" s="1"/>
  <c r="H282" s="1"/>
  <c r="F283"/>
  <c r="F257"/>
  <c r="G257" s="1"/>
  <c r="H257" s="1"/>
  <c r="F258"/>
  <c r="F259"/>
  <c r="G259" s="1"/>
  <c r="H259" s="1"/>
  <c r="F260"/>
  <c r="F261"/>
  <c r="G261" s="1"/>
  <c r="H261" s="1"/>
  <c r="F262"/>
  <c r="F263"/>
  <c r="G263" s="1"/>
  <c r="H263" s="1"/>
  <c r="F264"/>
  <c r="F265"/>
  <c r="G265" s="1"/>
  <c r="H265" s="1"/>
  <c r="F266"/>
  <c r="F267"/>
  <c r="G267" s="1"/>
  <c r="H267" s="1"/>
  <c r="F268"/>
  <c r="F269"/>
  <c r="G269" s="1"/>
  <c r="H269" s="1"/>
  <c r="F270"/>
  <c r="F284"/>
  <c r="G284" s="1"/>
  <c r="H284" s="1"/>
  <c r="F285"/>
  <c r="F286"/>
  <c r="G286" s="1"/>
  <c r="H286" s="1"/>
  <c r="F287"/>
  <c r="F288"/>
  <c r="G288" s="1"/>
  <c r="H288" s="1"/>
  <c r="F289"/>
  <c r="F271"/>
  <c r="G271" s="1"/>
  <c r="H271" s="1"/>
  <c r="F272"/>
  <c r="F276"/>
  <c r="G276" s="1"/>
  <c r="H276" s="1"/>
  <c r="F273"/>
  <c r="F274"/>
  <c r="G274" s="1"/>
  <c r="H274" s="1"/>
  <c r="F275"/>
  <c r="F290"/>
  <c r="G290" s="1"/>
  <c r="H290" s="1"/>
  <c r="F291"/>
  <c r="F295"/>
  <c r="G295" s="1"/>
  <c r="H295" s="1"/>
  <c r="F292"/>
  <c r="F293"/>
  <c r="G293" s="1"/>
  <c r="H293" s="1"/>
  <c r="F294"/>
  <c r="F489"/>
  <c r="G489" s="1"/>
  <c r="H489" s="1"/>
  <c r="F490"/>
  <c r="F491"/>
  <c r="G491" s="1"/>
  <c r="H491" s="1"/>
  <c r="F492"/>
  <c r="F493"/>
  <c r="G493" s="1"/>
  <c r="H493" s="1"/>
  <c r="F494"/>
  <c r="F495"/>
  <c r="G495" s="1"/>
  <c r="H495" s="1"/>
  <c r="F496"/>
  <c r="F497"/>
  <c r="G497" s="1"/>
  <c r="H497" s="1"/>
  <c r="F498"/>
  <c r="F499"/>
  <c r="G499" s="1"/>
  <c r="H499" s="1"/>
  <c r="F500"/>
  <c r="F501"/>
  <c r="G501" s="1"/>
  <c r="H501" s="1"/>
  <c r="F502"/>
  <c r="F503"/>
  <c r="G503" s="1"/>
  <c r="H503" s="1"/>
  <c r="F504"/>
  <c r="F505"/>
  <c r="G505" s="1"/>
  <c r="H505" s="1"/>
  <c r="F506"/>
  <c r="F507"/>
  <c r="G507" s="1"/>
  <c r="H507" s="1"/>
  <c r="F508"/>
  <c r="F509"/>
  <c r="G509" s="1"/>
  <c r="H509" s="1"/>
  <c r="F510"/>
  <c r="F511"/>
  <c r="G511" s="1"/>
  <c r="H511" s="1"/>
  <c r="F512"/>
  <c r="F513"/>
  <c r="G513" s="1"/>
  <c r="H513" s="1"/>
  <c r="F514"/>
  <c r="F515"/>
  <c r="G515" s="1"/>
  <c r="H515" s="1"/>
  <c r="F516"/>
  <c r="F517"/>
  <c r="G517" s="1"/>
  <c r="H517" s="1"/>
  <c r="F518"/>
  <c r="F354"/>
  <c r="G354" s="1"/>
  <c r="H354" s="1"/>
  <c r="F355"/>
  <c r="F356"/>
  <c r="G356" s="1"/>
  <c r="H356" s="1"/>
  <c r="F357"/>
  <c r="F358"/>
  <c r="G358" s="1"/>
  <c r="H358" s="1"/>
  <c r="F359"/>
  <c r="F369"/>
  <c r="G369" s="1"/>
  <c r="H369" s="1"/>
  <c r="F370"/>
  <c r="F371"/>
  <c r="G371" s="1"/>
  <c r="H371" s="1"/>
  <c r="F372"/>
  <c r="F373"/>
  <c r="G373" s="1"/>
  <c r="H373" s="1"/>
  <c r="F374"/>
  <c r="F360"/>
  <c r="G360" s="1"/>
  <c r="H360" s="1"/>
  <c r="F361"/>
  <c r="F362"/>
  <c r="G362" s="1"/>
  <c r="H362" s="1"/>
  <c r="F363"/>
  <c r="F364"/>
  <c r="G364" s="1"/>
  <c r="H364" s="1"/>
  <c r="F368"/>
  <c r="F365"/>
  <c r="G365" s="1"/>
  <c r="H365" s="1"/>
  <c r="F366"/>
  <c r="F367"/>
  <c r="G367" s="1"/>
  <c r="H367" s="1"/>
  <c r="F375"/>
  <c r="F376"/>
  <c r="G376" s="1"/>
  <c r="H376" s="1"/>
  <c r="F377"/>
  <c r="F378"/>
  <c r="G378" s="1"/>
  <c r="H378" s="1"/>
  <c r="F379"/>
  <c r="F383"/>
  <c r="G383" s="1"/>
  <c r="H383" s="1"/>
  <c r="F380"/>
  <c r="F381"/>
  <c r="G381" s="1"/>
  <c r="H381" s="1"/>
  <c r="F382"/>
  <c r="F384"/>
  <c r="G384" s="1"/>
  <c r="H384" s="1"/>
  <c r="F385"/>
  <c r="F386"/>
  <c r="G386" s="1"/>
  <c r="H386" s="1"/>
  <c r="F387"/>
  <c r="F388"/>
  <c r="G388" s="1"/>
  <c r="H388" s="1"/>
  <c r="F392"/>
  <c r="F389"/>
  <c r="G389" s="1"/>
  <c r="H389" s="1"/>
  <c r="F390"/>
  <c r="F391"/>
  <c r="G391" s="1"/>
  <c r="H391" s="1"/>
  <c r="F393"/>
  <c r="F394"/>
  <c r="G394" s="1"/>
  <c r="H394" s="1"/>
  <c r="F395"/>
  <c r="F396"/>
  <c r="G396" s="1"/>
  <c r="H396" s="1"/>
  <c r="F397"/>
  <c r="F401"/>
  <c r="G401" s="1"/>
  <c r="H401" s="1"/>
  <c r="F398"/>
  <c r="F399"/>
  <c r="G399" s="1"/>
  <c r="H399" s="1"/>
  <c r="F400"/>
  <c r="F536"/>
  <c r="G536" s="1"/>
  <c r="H536" s="1"/>
  <c r="F537"/>
  <c r="F538"/>
  <c r="G538" s="1"/>
  <c r="H538" s="1"/>
  <c r="F539"/>
  <c r="F544"/>
  <c r="G544" s="1"/>
  <c r="H544" s="1"/>
  <c r="F545"/>
  <c r="F546"/>
  <c r="G546" s="1"/>
  <c r="H546" s="1"/>
  <c r="F547"/>
  <c r="F540"/>
  <c r="G540" s="1"/>
  <c r="H540" s="1"/>
  <c r="F541"/>
  <c r="F542"/>
  <c r="G542" s="1"/>
  <c r="H542" s="1"/>
  <c r="F543"/>
  <c r="F548"/>
  <c r="G548" s="1"/>
  <c r="H548" s="1"/>
  <c r="F549"/>
  <c r="F550"/>
  <c r="F551"/>
  <c r="F519"/>
  <c r="F520"/>
  <c r="F521"/>
  <c r="F522"/>
  <c r="F527"/>
  <c r="F528"/>
  <c r="F529"/>
  <c r="F530"/>
  <c r="F523"/>
  <c r="F524"/>
  <c r="F525"/>
  <c r="F526"/>
  <c r="F531"/>
  <c r="F532"/>
  <c r="F533"/>
  <c r="F534"/>
  <c r="F402"/>
  <c r="F403"/>
  <c r="F404"/>
  <c r="F405"/>
  <c r="F406"/>
  <c r="F407"/>
  <c r="F414"/>
  <c r="F415"/>
  <c r="F416"/>
  <c r="F417"/>
  <c r="F418"/>
  <c r="F419"/>
  <c r="F408"/>
  <c r="F409"/>
  <c r="F413"/>
  <c r="F410"/>
  <c r="F411"/>
  <c r="F412"/>
  <c r="F420"/>
  <c r="F421"/>
  <c r="F425"/>
  <c r="F422"/>
  <c r="F423"/>
  <c r="F424"/>
  <c r="F553"/>
  <c r="F554"/>
  <c r="F555"/>
  <c r="F556"/>
  <c r="F557"/>
  <c r="F558"/>
  <c r="F559"/>
  <c r="F560"/>
  <c r="F561"/>
  <c r="F562"/>
  <c r="F563"/>
  <c r="F564"/>
  <c r="F565"/>
  <c r="F566"/>
  <c r="F567"/>
  <c r="F426"/>
  <c r="F427"/>
  <c r="F431"/>
  <c r="F428"/>
  <c r="F429"/>
  <c r="F430"/>
  <c r="F438"/>
  <c r="F439"/>
  <c r="F443"/>
  <c r="F440"/>
  <c r="F441"/>
  <c r="F442"/>
  <c r="F432"/>
  <c r="F433"/>
  <c r="F437"/>
  <c r="F434"/>
  <c r="F435"/>
  <c r="F436"/>
  <c r="F535"/>
  <c r="F552"/>
  <c r="F568"/>
  <c r="F569"/>
  <c r="F570"/>
  <c r="F571"/>
  <c r="F572"/>
  <c r="F296"/>
  <c r="G296" s="1"/>
  <c r="H296" s="1"/>
  <c r="F297"/>
  <c r="F298"/>
  <c r="G298" s="1"/>
  <c r="H298" s="1"/>
  <c r="F299"/>
  <c r="F300"/>
  <c r="G300" s="1"/>
  <c r="H300" s="1"/>
  <c r="F301"/>
  <c r="F302"/>
  <c r="G302" s="1"/>
  <c r="H302" s="1"/>
  <c r="F316"/>
  <c r="F317"/>
  <c r="G317" s="1"/>
  <c r="H317" s="1"/>
  <c r="F318"/>
  <c r="F319"/>
  <c r="G319" s="1"/>
  <c r="H319" s="1"/>
  <c r="F320"/>
  <c r="F321"/>
  <c r="G321" s="1"/>
  <c r="H321" s="1"/>
  <c r="F322"/>
  <c r="F303"/>
  <c r="G303" s="1"/>
  <c r="H303" s="1"/>
  <c r="F304"/>
  <c r="F305"/>
  <c r="G305" s="1"/>
  <c r="H305" s="1"/>
  <c r="F306"/>
  <c r="F307"/>
  <c r="G307" s="1"/>
  <c r="H307" s="1"/>
  <c r="F308"/>
  <c r="F323"/>
  <c r="G323" s="1"/>
  <c r="H323" s="1"/>
  <c r="F324"/>
  <c r="F325"/>
  <c r="G325" s="1"/>
  <c r="H325" s="1"/>
  <c r="F326"/>
  <c r="F327"/>
  <c r="G327" s="1"/>
  <c r="H327" s="1"/>
  <c r="F328"/>
  <c r="F309"/>
  <c r="G309" s="1"/>
  <c r="H309" s="1"/>
  <c r="F310"/>
  <c r="F311"/>
  <c r="G311" s="1"/>
  <c r="H311" s="1"/>
  <c r="F315"/>
  <c r="F312"/>
  <c r="G312" s="1"/>
  <c r="H312" s="1"/>
  <c r="F313"/>
  <c r="F314"/>
  <c r="G314" s="1"/>
  <c r="H314" s="1"/>
  <c r="F329"/>
  <c r="F330"/>
  <c r="G330" s="1"/>
  <c r="H330" s="1"/>
  <c r="F331"/>
  <c r="F335"/>
  <c r="G335" s="1"/>
  <c r="H335" s="1"/>
  <c r="F332"/>
  <c r="F333"/>
  <c r="G333" s="1"/>
  <c r="H333" s="1"/>
  <c r="F334"/>
  <c r="F336"/>
  <c r="G336" s="1"/>
  <c r="H336" s="1"/>
  <c r="F337"/>
  <c r="F338"/>
  <c r="G338" s="1"/>
  <c r="H338" s="1"/>
  <c r="F339"/>
  <c r="F340"/>
  <c r="G340" s="1"/>
  <c r="H340" s="1"/>
  <c r="F344"/>
  <c r="F341"/>
  <c r="G341" s="1"/>
  <c r="H341" s="1"/>
  <c r="F342"/>
  <c r="F343"/>
  <c r="G343" s="1"/>
  <c r="H343" s="1"/>
  <c r="F345"/>
  <c r="F346"/>
  <c r="G346" s="1"/>
  <c r="H346" s="1"/>
  <c r="F347"/>
  <c r="F348"/>
  <c r="G348" s="1"/>
  <c r="H348" s="1"/>
  <c r="F349"/>
  <c r="F353"/>
  <c r="G353" s="1"/>
  <c r="H353" s="1"/>
  <c r="F350"/>
  <c r="F351"/>
  <c r="G351" s="1"/>
  <c r="H351" s="1"/>
  <c r="F352"/>
  <c r="F469"/>
  <c r="G469" s="1"/>
  <c r="H469" s="1"/>
  <c r="F470"/>
  <c r="F471"/>
  <c r="G471" s="1"/>
  <c r="H471" s="1"/>
  <c r="F472"/>
  <c r="F473"/>
  <c r="G473" s="1"/>
  <c r="H473" s="1"/>
  <c r="F474"/>
  <c r="F475"/>
  <c r="G475" s="1"/>
  <c r="H475" s="1"/>
  <c r="F444"/>
  <c r="F445"/>
  <c r="G445" s="1"/>
  <c r="H445" s="1"/>
  <c r="F446"/>
  <c r="F447"/>
  <c r="G447" s="1"/>
  <c r="H447" s="1"/>
  <c r="F448"/>
  <c r="F449"/>
  <c r="G449" s="1"/>
  <c r="H449" s="1"/>
  <c r="F457"/>
  <c r="F458"/>
  <c r="G458" s="1"/>
  <c r="H458" s="1"/>
  <c r="F459"/>
  <c r="F450"/>
  <c r="G450" s="1"/>
  <c r="H450" s="1"/>
  <c r="F451"/>
  <c r="F452"/>
  <c r="G452" s="1"/>
  <c r="H452" s="1"/>
  <c r="F456"/>
  <c r="F453"/>
  <c r="G453" s="1"/>
  <c r="H453" s="1"/>
  <c r="F454"/>
  <c r="F455"/>
  <c r="G455" s="1"/>
  <c r="H455" s="1"/>
  <c r="F460"/>
  <c r="F461"/>
  <c r="G461" s="1"/>
  <c r="H461" s="1"/>
  <c r="F462"/>
  <c r="F463"/>
  <c r="G463" s="1"/>
  <c r="H463" s="1"/>
  <c r="F464"/>
  <c r="F468"/>
  <c r="G468" s="1"/>
  <c r="H468" s="1"/>
  <c r="F465"/>
  <c r="F466"/>
  <c r="G466" s="1"/>
  <c r="H466" s="1"/>
  <c r="F467"/>
  <c r="F476"/>
  <c r="G476" s="1"/>
  <c r="H476" s="1"/>
  <c r="F477"/>
  <c r="F478"/>
  <c r="G478" s="1"/>
  <c r="H478" s="1"/>
  <c r="F479"/>
  <c r="F480"/>
  <c r="G480" s="1"/>
  <c r="H480" s="1"/>
  <c r="F484"/>
  <c r="F481"/>
  <c r="G481" s="1"/>
  <c r="H481" s="1"/>
  <c r="F482"/>
  <c r="F483"/>
  <c r="G483" s="1"/>
  <c r="H483" s="1"/>
  <c r="F485"/>
  <c r="F486"/>
  <c r="G486" s="1"/>
  <c r="H486" s="1"/>
  <c r="F487"/>
  <c r="F488"/>
  <c r="G488" s="1"/>
  <c r="H488" s="1"/>
  <c r="F238"/>
  <c r="F239"/>
  <c r="G239" s="1"/>
  <c r="H239" s="1"/>
  <c r="F240"/>
  <c r="F241"/>
  <c r="G241" s="1"/>
  <c r="H241" s="1"/>
  <c r="F242"/>
  <c r="F243"/>
  <c r="G243" s="1"/>
  <c r="H243" s="1"/>
  <c r="F244"/>
  <c r="F245"/>
  <c r="G245" s="1"/>
  <c r="H245" s="1"/>
  <c r="F246"/>
  <c r="F247"/>
  <c r="G247" s="1"/>
  <c r="H247" s="1"/>
  <c r="F248"/>
  <c r="F249"/>
  <c r="G249" s="1"/>
  <c r="H249" s="1"/>
  <c r="F16"/>
  <c r="F17"/>
  <c r="G17" s="1"/>
  <c r="H17" s="1"/>
  <c r="F18"/>
  <c r="F19"/>
  <c r="G19" s="1"/>
  <c r="H19" s="1"/>
  <c r="F20"/>
  <c r="F21"/>
  <c r="G21" s="1"/>
  <c r="H21" s="1"/>
  <c r="F22"/>
  <c r="F23"/>
  <c r="G23" s="1"/>
  <c r="H23" s="1"/>
  <c r="F24"/>
  <c r="F25"/>
  <c r="G25" s="1"/>
  <c r="H25" s="1"/>
  <c r="F26"/>
  <c r="F27"/>
  <c r="G27" s="1"/>
  <c r="H27" s="1"/>
  <c r="F28"/>
  <c r="F29"/>
  <c r="G29" s="1"/>
  <c r="H29" s="1"/>
  <c r="F30"/>
  <c r="F31"/>
  <c r="G31" s="1"/>
  <c r="H31" s="1"/>
  <c r="F32"/>
  <c r="F33"/>
  <c r="G33" s="1"/>
  <c r="H33" s="1"/>
  <c r="F34"/>
  <c r="F35"/>
  <c r="G35" s="1"/>
  <c r="H35" s="1"/>
  <c r="F36"/>
  <c r="F37"/>
  <c r="G37" s="1"/>
  <c r="H37" s="1"/>
  <c r="F38"/>
  <c r="F39"/>
  <c r="G39" s="1"/>
  <c r="H39" s="1"/>
  <c r="F40"/>
  <c r="F41"/>
  <c r="G41" s="1"/>
  <c r="H41" s="1"/>
  <c r="F42"/>
  <c r="F43"/>
  <c r="G43" s="1"/>
  <c r="H43" s="1"/>
  <c r="F44"/>
  <c r="F45"/>
  <c r="G45" s="1"/>
  <c r="H45" s="1"/>
  <c r="F46"/>
  <c r="F47"/>
  <c r="G47" s="1"/>
  <c r="H47" s="1"/>
  <c r="F48"/>
  <c r="F49"/>
  <c r="G49" s="1"/>
  <c r="H49" s="1"/>
  <c r="F50"/>
  <c r="F51"/>
  <c r="G51" s="1"/>
  <c r="H51" s="1"/>
  <c r="F52"/>
  <c r="F53"/>
  <c r="G53" s="1"/>
  <c r="H53" s="1"/>
  <c r="F54"/>
  <c r="F55"/>
  <c r="G55" s="1"/>
  <c r="H55" s="1"/>
  <c r="F56"/>
  <c r="F57"/>
  <c r="G57" s="1"/>
  <c r="H57" s="1"/>
  <c r="F58"/>
  <c r="F59"/>
  <c r="G59" s="1"/>
  <c r="H59" s="1"/>
  <c r="F60"/>
  <c r="F61"/>
  <c r="G61" s="1"/>
  <c r="H61" s="1"/>
  <c r="F62"/>
  <c r="F63"/>
  <c r="G63" s="1"/>
  <c r="H63" s="1"/>
  <c r="F64"/>
  <c r="F65"/>
  <c r="G65" s="1"/>
  <c r="H65" s="1"/>
  <c r="F66"/>
  <c r="F67"/>
  <c r="G67" s="1"/>
  <c r="H67" s="1"/>
  <c r="F68"/>
  <c r="F69"/>
  <c r="G69" s="1"/>
  <c r="H69" s="1"/>
  <c r="F70"/>
  <c r="F71"/>
  <c r="G71" s="1"/>
  <c r="H71" s="1"/>
  <c r="F72"/>
  <c r="F73"/>
  <c r="G73" s="1"/>
  <c r="H73" s="1"/>
  <c r="F74"/>
  <c r="F75"/>
  <c r="G75" s="1"/>
  <c r="H75" s="1"/>
  <c r="F76"/>
  <c r="F77"/>
  <c r="G77" s="1"/>
  <c r="H77" s="1"/>
  <c r="F78"/>
  <c r="F79"/>
  <c r="G79" s="1"/>
  <c r="H79" s="1"/>
  <c r="F80"/>
  <c r="F81"/>
  <c r="G81" s="1"/>
  <c r="H81" s="1"/>
  <c r="F82"/>
  <c r="F83"/>
  <c r="G83" s="1"/>
  <c r="H83" s="1"/>
  <c r="F84"/>
  <c r="F85"/>
  <c r="G85" s="1"/>
  <c r="H85" s="1"/>
  <c r="F86"/>
  <c r="F87"/>
  <c r="G87" s="1"/>
  <c r="H87" s="1"/>
  <c r="F88"/>
  <c r="F89"/>
  <c r="G89" s="1"/>
  <c r="H89" s="1"/>
  <c r="F90"/>
  <c r="F91"/>
  <c r="G91" s="1"/>
  <c r="H91" s="1"/>
  <c r="F92"/>
  <c r="F93"/>
  <c r="G93" s="1"/>
  <c r="H93" s="1"/>
  <c r="F94"/>
  <c r="F95"/>
  <c r="G95" s="1"/>
  <c r="H95" s="1"/>
  <c r="F96"/>
  <c r="F97"/>
  <c r="G97" s="1"/>
  <c r="H97" s="1"/>
  <c r="F98"/>
  <c r="F99"/>
  <c r="G99" s="1"/>
  <c r="H99" s="1"/>
  <c r="F100"/>
  <c r="F101"/>
  <c r="G101" s="1"/>
  <c r="H101" s="1"/>
  <c r="F102"/>
  <c r="F103"/>
  <c r="G103" s="1"/>
  <c r="H103" s="1"/>
  <c r="F104"/>
  <c r="F105"/>
  <c r="G105" s="1"/>
  <c r="H105" s="1"/>
  <c r="F106"/>
  <c r="F107"/>
  <c r="G107" s="1"/>
  <c r="H107" s="1"/>
  <c r="F108"/>
  <c r="F109"/>
  <c r="G109" s="1"/>
  <c r="H109" s="1"/>
  <c r="F110"/>
  <c r="F111"/>
  <c r="G111" s="1"/>
  <c r="H111" s="1"/>
  <c r="F112"/>
  <c r="F113"/>
  <c r="G113" s="1"/>
  <c r="H113" s="1"/>
  <c r="F114"/>
  <c r="F115"/>
  <c r="G115" s="1"/>
  <c r="H115" s="1"/>
  <c r="F116"/>
  <c r="F117"/>
  <c r="G117" s="1"/>
  <c r="H117" s="1"/>
  <c r="F118"/>
  <c r="F119"/>
  <c r="G119" s="1"/>
  <c r="H119" s="1"/>
  <c r="F120"/>
  <c r="F121"/>
  <c r="G121" s="1"/>
  <c r="H121" s="1"/>
  <c r="F122"/>
  <c r="F123"/>
  <c r="G123" s="1"/>
  <c r="H123" s="1"/>
  <c r="F124"/>
  <c r="F125"/>
  <c r="G125" s="1"/>
  <c r="H125" s="1"/>
  <c r="F126"/>
  <c r="F127"/>
  <c r="G127" s="1"/>
  <c r="H127" s="1"/>
  <c r="F128"/>
  <c r="F129"/>
  <c r="G129" s="1"/>
  <c r="H129" s="1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7"/>
  <c r="F8"/>
  <c r="F9"/>
  <c r="F10"/>
  <c r="F11"/>
  <c r="F12"/>
  <c r="F583"/>
  <c r="F584"/>
  <c r="F588"/>
  <c r="F585"/>
  <c r="F586"/>
  <c r="F587"/>
  <c r="F573"/>
  <c r="F574"/>
  <c r="F575"/>
  <c r="F576"/>
  <c r="F577"/>
  <c r="F578"/>
  <c r="F579"/>
  <c r="F580"/>
  <c r="F581"/>
  <c r="F582"/>
  <c r="F590"/>
  <c r="F592"/>
  <c r="F594"/>
  <c r="F589"/>
  <c r="F591"/>
  <c r="F593"/>
  <c r="F13"/>
  <c r="F14"/>
  <c r="F15"/>
  <c r="F250"/>
  <c r="D351" i="19"/>
  <c r="D352"/>
  <c r="D353"/>
  <c r="D354"/>
  <c r="D342"/>
  <c r="D343"/>
  <c r="D344"/>
  <c r="D347"/>
  <c r="D348"/>
  <c r="D349"/>
  <c r="D350"/>
  <c r="D339"/>
  <c r="D340"/>
  <c r="D341"/>
  <c r="D355"/>
  <c r="D356"/>
  <c r="D357"/>
  <c r="D358"/>
  <c r="D345"/>
  <c r="D346"/>
  <c r="D7"/>
  <c r="D8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293"/>
  <c r="D294"/>
  <c r="D9"/>
  <c r="E9" s="1"/>
  <c r="F9" s="1"/>
  <c r="D11"/>
  <c r="D13"/>
  <c r="E13" s="1"/>
  <c r="F13" s="1"/>
  <c r="D15"/>
  <c r="D10"/>
  <c r="E10" s="1"/>
  <c r="F10" s="1"/>
  <c r="D12"/>
  <c r="D14"/>
  <c r="E14" s="1"/>
  <c r="F14" s="1"/>
  <c r="D16"/>
  <c r="D8" i="1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2"/>
  <c r="D31"/>
  <c r="D39"/>
  <c r="D40"/>
  <c r="D41"/>
  <c r="D33"/>
  <c r="D34"/>
  <c r="D35"/>
  <c r="D42"/>
  <c r="D43"/>
  <c r="D44"/>
  <c r="D36"/>
  <c r="D37"/>
  <c r="D38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757"/>
  <c r="D404"/>
  <c r="D405"/>
  <c r="D406"/>
  <c r="D407"/>
  <c r="D408"/>
  <c r="D400"/>
  <c r="D401"/>
  <c r="D402"/>
  <c r="D409"/>
  <c r="D410"/>
  <c r="D411"/>
  <c r="D403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2"/>
  <c r="D783"/>
  <c r="D784"/>
  <c r="D785"/>
  <c r="D786"/>
  <c r="D787"/>
  <c r="D788"/>
  <c r="D789"/>
  <c r="D790"/>
  <c r="D795"/>
  <c r="D796"/>
  <c r="D799"/>
  <c r="D800"/>
  <c r="D801"/>
  <c r="D802"/>
  <c r="D803"/>
  <c r="D804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805"/>
  <c r="D806"/>
  <c r="D368"/>
  <c r="D371"/>
  <c r="D373"/>
  <c r="D374"/>
  <c r="D375"/>
  <c r="D376"/>
  <c r="D369"/>
  <c r="D370"/>
  <c r="D372"/>
  <c r="D751"/>
  <c r="D754"/>
  <c r="D756"/>
  <c r="D758"/>
  <c r="D759"/>
  <c r="D752"/>
  <c r="D753"/>
  <c r="D755"/>
  <c r="D911"/>
  <c r="D912"/>
  <c r="D913"/>
  <c r="D791"/>
  <c r="D792"/>
  <c r="D793"/>
  <c r="D794"/>
  <c r="D797"/>
  <c r="D798"/>
  <c r="D780"/>
  <c r="D781"/>
  <c r="D7"/>
  <c r="E92" i="35"/>
  <c r="F92" s="1"/>
  <c r="E723"/>
  <c r="F723" s="1"/>
  <c r="E83"/>
  <c r="F83" s="1"/>
  <c r="E94"/>
  <c r="F94" s="1"/>
  <c r="E108"/>
  <c r="F108" s="1"/>
  <c r="E534"/>
  <c r="F534" s="1"/>
  <c r="E35"/>
  <c r="F35" s="1"/>
  <c r="E39"/>
  <c r="F39" s="1"/>
  <c r="E43"/>
  <c r="F43" s="1"/>
  <c r="E47"/>
  <c r="F47" s="1"/>
  <c r="E51"/>
  <c r="F51" s="1"/>
  <c r="E55"/>
  <c r="F55" s="1"/>
  <c r="E59"/>
  <c r="F59" s="1"/>
  <c r="E63"/>
  <c r="F63" s="1"/>
  <c r="E67"/>
  <c r="F67" s="1"/>
  <c r="E72"/>
  <c r="F72" s="1"/>
  <c r="E78"/>
  <c r="F78" s="1"/>
  <c r="E127"/>
  <c r="F127" s="1"/>
  <c r="E147"/>
  <c r="F147" s="1"/>
  <c r="E169"/>
  <c r="F169" s="1"/>
  <c r="E185"/>
  <c r="F185" s="1"/>
  <c r="E194"/>
  <c r="F194" s="1"/>
  <c r="E218"/>
  <c r="F218" s="1"/>
  <c r="E222"/>
  <c r="F222" s="1"/>
  <c r="E226"/>
  <c r="F226" s="1"/>
  <c r="E230"/>
  <c r="F230" s="1"/>
  <c r="E234"/>
  <c r="F234" s="1"/>
  <c r="E238"/>
  <c r="F238" s="1"/>
  <c r="E243"/>
  <c r="F243" s="1"/>
  <c r="E247"/>
  <c r="F247" s="1"/>
  <c r="E250"/>
  <c r="F250" s="1"/>
  <c r="E251"/>
  <c r="F251" s="1"/>
  <c r="E255"/>
  <c r="F255" s="1"/>
  <c r="E259"/>
  <c r="F259" s="1"/>
  <c r="E263"/>
  <c r="F263" s="1"/>
  <c r="E267"/>
  <c r="F267" s="1"/>
  <c r="E271"/>
  <c r="F271" s="1"/>
  <c r="E274"/>
  <c r="F274" s="1"/>
  <c r="E275"/>
  <c r="F275" s="1"/>
  <c r="E279"/>
  <c r="F279" s="1"/>
  <c r="E283"/>
  <c r="F283" s="1"/>
  <c r="E287"/>
  <c r="F287" s="1"/>
  <c r="E291"/>
  <c r="F291" s="1"/>
  <c r="E295"/>
  <c r="F295" s="1"/>
  <c r="E299"/>
  <c r="F299" s="1"/>
  <c r="E303"/>
  <c r="F303" s="1"/>
  <c r="E307"/>
  <c r="F307" s="1"/>
  <c r="E311"/>
  <c r="F311" s="1"/>
  <c r="E314"/>
  <c r="F314" s="1"/>
  <c r="E315"/>
  <c r="F315" s="1"/>
  <c r="E319"/>
  <c r="F319" s="1"/>
  <c r="E323"/>
  <c r="F323" s="1"/>
  <c r="E327"/>
  <c r="F327" s="1"/>
  <c r="E331"/>
  <c r="F331" s="1"/>
  <c r="E335"/>
  <c r="F335" s="1"/>
  <c r="E338"/>
  <c r="F338" s="1"/>
  <c r="E339"/>
  <c r="F339" s="1"/>
  <c r="E343"/>
  <c r="F343" s="1"/>
  <c r="E347"/>
  <c r="F347" s="1"/>
  <c r="E351"/>
  <c r="F351" s="1"/>
  <c r="E355"/>
  <c r="F355" s="1"/>
  <c r="E359"/>
  <c r="F359" s="1"/>
  <c r="E363"/>
  <c r="F363" s="1"/>
  <c r="E367"/>
  <c r="F367" s="1"/>
  <c r="E390"/>
  <c r="F390" s="1"/>
  <c r="E394"/>
  <c r="F394" s="1"/>
  <c r="E397"/>
  <c r="F397" s="1"/>
  <c r="E398"/>
  <c r="F398" s="1"/>
  <c r="E402"/>
  <c r="F402" s="1"/>
  <c r="E406"/>
  <c r="F406" s="1"/>
  <c r="E410"/>
  <c r="F410" s="1"/>
  <c r="E414"/>
  <c r="F414" s="1"/>
  <c r="E418"/>
  <c r="F418" s="1"/>
  <c r="E421"/>
  <c r="F421" s="1"/>
  <c r="E422"/>
  <c r="F422" s="1"/>
  <c r="E426"/>
  <c r="F426" s="1"/>
  <c r="F434"/>
  <c r="E438"/>
  <c r="F438" s="1"/>
  <c r="E442"/>
  <c r="F442" s="1"/>
  <c r="E446"/>
  <c r="F446" s="1"/>
  <c r="E450"/>
  <c r="F450" s="1"/>
  <c r="E454"/>
  <c r="F454" s="1"/>
  <c r="E458"/>
  <c r="F458" s="1"/>
  <c r="E462"/>
  <c r="F462" s="1"/>
  <c r="E465"/>
  <c r="F465" s="1"/>
  <c r="E466"/>
  <c r="F466" s="1"/>
  <c r="E470"/>
  <c r="F470" s="1"/>
  <c r="E474"/>
  <c r="F474" s="1"/>
  <c r="E478"/>
  <c r="F478" s="1"/>
  <c r="E482"/>
  <c r="F482" s="1"/>
  <c r="E486"/>
  <c r="F486" s="1"/>
  <c r="E489"/>
  <c r="F489" s="1"/>
  <c r="E490"/>
  <c r="F490" s="1"/>
  <c r="E494"/>
  <c r="F494" s="1"/>
  <c r="E498"/>
  <c r="F498" s="1"/>
  <c r="E502"/>
  <c r="F502" s="1"/>
  <c r="E506"/>
  <c r="F506" s="1"/>
  <c r="E510"/>
  <c r="F510" s="1"/>
  <c r="E514"/>
  <c r="F514" s="1"/>
  <c r="E518"/>
  <c r="F518" s="1"/>
  <c r="E522"/>
  <c r="F522" s="1"/>
  <c r="E526"/>
  <c r="F526" s="1"/>
  <c r="E529"/>
  <c r="F529" s="1"/>
  <c r="E530"/>
  <c r="F530" s="1"/>
  <c r="E538"/>
  <c r="F538" s="1"/>
  <c r="E542"/>
  <c r="F542" s="1"/>
  <c r="E546"/>
  <c r="F546" s="1"/>
  <c r="E550"/>
  <c r="F550" s="1"/>
  <c r="E554"/>
  <c r="F554" s="1"/>
  <c r="E558"/>
  <c r="F558" s="1"/>
  <c r="E562"/>
  <c r="F562" s="1"/>
  <c r="E566"/>
  <c r="F566" s="1"/>
  <c r="E570"/>
  <c r="F570" s="1"/>
  <c r="E574"/>
  <c r="F574" s="1"/>
  <c r="E578"/>
  <c r="F578" s="1"/>
  <c r="E582"/>
  <c r="F582" s="1"/>
  <c r="E586"/>
  <c r="F586" s="1"/>
  <c r="E590"/>
  <c r="F590" s="1"/>
  <c r="E594"/>
  <c r="F594" s="1"/>
  <c r="E602"/>
  <c r="F602" s="1"/>
  <c r="E606"/>
  <c r="F606" s="1"/>
  <c r="E609"/>
  <c r="F609" s="1"/>
  <c r="E610"/>
  <c r="F610" s="1"/>
  <c r="E614"/>
  <c r="F614" s="1"/>
  <c r="E618"/>
  <c r="F618" s="1"/>
  <c r="E622"/>
  <c r="F622" s="1"/>
  <c r="E626"/>
  <c r="F626" s="1"/>
  <c r="E630"/>
  <c r="F630" s="1"/>
  <c r="E633"/>
  <c r="F633" s="1"/>
  <c r="E634"/>
  <c r="F634" s="1"/>
  <c r="E638"/>
  <c r="F638" s="1"/>
  <c r="E642"/>
  <c r="F642" s="1"/>
  <c r="E646"/>
  <c r="F646" s="1"/>
  <c r="E650"/>
  <c r="F650" s="1"/>
  <c r="E692"/>
  <c r="F692" s="1"/>
  <c r="E696"/>
  <c r="F696" s="1"/>
  <c r="E700"/>
  <c r="F700" s="1"/>
  <c r="E704"/>
  <c r="F704" s="1"/>
  <c r="E708"/>
  <c r="F708" s="1"/>
  <c r="E711"/>
  <c r="F711" s="1"/>
  <c r="E712"/>
  <c r="F712" s="1"/>
  <c r="E718"/>
  <c r="F718" s="1"/>
  <c r="D8" i="14"/>
  <c r="D9"/>
  <c r="D10"/>
  <c r="D12"/>
  <c r="D13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3"/>
  <c r="D44"/>
  <c r="E44" s="1"/>
  <c r="F44" s="1"/>
  <c r="D45"/>
  <c r="D46"/>
  <c r="E46" s="1"/>
  <c r="F46" s="1"/>
  <c r="D47"/>
  <c r="D48"/>
  <c r="E48" s="1"/>
  <c r="F48" s="1"/>
  <c r="D49"/>
  <c r="D50"/>
  <c r="E50" s="1"/>
  <c r="F50" s="1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6"/>
  <c r="D180"/>
  <c r="D181"/>
  <c r="D182"/>
  <c r="D183"/>
  <c r="D184"/>
  <c r="D185"/>
  <c r="D186"/>
  <c r="D187"/>
  <c r="D188"/>
  <c r="D189"/>
  <c r="D190"/>
  <c r="D191"/>
  <c r="D192"/>
  <c r="D193"/>
  <c r="D194"/>
  <c r="E194" s="1"/>
  <c r="F194" s="1"/>
  <c r="D195"/>
  <c r="E195" s="1"/>
  <c r="F195" s="1"/>
  <c r="D196"/>
  <c r="E196" s="1"/>
  <c r="F196" s="1"/>
  <c r="D197"/>
  <c r="D198"/>
  <c r="E198" s="1"/>
  <c r="F198" s="1"/>
  <c r="D199"/>
  <c r="E199" s="1"/>
  <c r="F199" s="1"/>
  <c r="D200"/>
  <c r="E200" s="1"/>
  <c r="F200" s="1"/>
  <c r="D201"/>
  <c r="D202"/>
  <c r="E202" s="1"/>
  <c r="F202" s="1"/>
  <c r="D203"/>
  <c r="E203" s="1"/>
  <c r="F203" s="1"/>
  <c r="D204"/>
  <c r="E204" s="1"/>
  <c r="F204" s="1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7"/>
  <c r="D248"/>
  <c r="D249"/>
  <c r="D250"/>
  <c r="D251"/>
  <c r="D252"/>
  <c r="D253"/>
  <c r="D254"/>
  <c r="D255"/>
  <c r="D256"/>
  <c r="D257"/>
  <c r="D258"/>
  <c r="D259"/>
  <c r="D260"/>
  <c r="D26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175"/>
  <c r="D178"/>
  <c r="D179"/>
  <c r="D177"/>
  <c r="D269"/>
  <c r="D270"/>
  <c r="D268"/>
  <c r="D42"/>
  <c r="D103"/>
  <c r="D104"/>
  <c r="D105"/>
  <c r="D106"/>
  <c r="D11"/>
  <c r="D14"/>
  <c r="D15"/>
  <c r="D246"/>
  <c r="D7"/>
  <c r="E7" s="1"/>
  <c r="F7" s="1"/>
  <c r="E337" i="19"/>
  <c r="F337" s="1"/>
  <c r="E338"/>
  <c r="F338" s="1"/>
  <c r="E122"/>
  <c r="F122" s="1"/>
  <c r="G246" i="17"/>
  <c r="H246" s="1"/>
  <c r="G248"/>
  <c r="H248" s="1"/>
  <c r="E43" i="14"/>
  <c r="F43" s="1"/>
  <c r="E45"/>
  <c r="F45" s="1"/>
  <c r="E47"/>
  <c r="F47" s="1"/>
  <c r="E49"/>
  <c r="F49" s="1"/>
  <c r="E197"/>
  <c r="F197" s="1"/>
  <c r="E201"/>
  <c r="F201" s="1"/>
  <c r="E205"/>
  <c r="F205" s="1"/>
  <c r="E16" i="19"/>
  <c r="F16" s="1"/>
  <c r="E12"/>
  <c r="F12" s="1"/>
  <c r="E15"/>
  <c r="F15" s="1"/>
  <c r="E11"/>
  <c r="F11" s="1"/>
  <c r="E51" i="14"/>
  <c r="F51" s="1"/>
  <c r="E52"/>
  <c r="F52" s="1"/>
  <c r="E53"/>
  <c r="F53" s="1"/>
  <c r="E54"/>
  <c r="F54" s="1"/>
  <c r="E246"/>
  <c r="F246" s="1"/>
  <c r="E757" i="18"/>
  <c r="F757" s="1"/>
  <c r="G470" i="17"/>
  <c r="H470" s="1"/>
  <c r="G472"/>
  <c r="H472" s="1"/>
  <c r="G474"/>
  <c r="H474" s="1"/>
  <c r="G444"/>
  <c r="H444" s="1"/>
  <c r="G446"/>
  <c r="H446" s="1"/>
  <c r="G448"/>
  <c r="H448" s="1"/>
  <c r="G457"/>
  <c r="H457" s="1"/>
  <c r="G459"/>
  <c r="H459" s="1"/>
  <c r="G451"/>
  <c r="H451" s="1"/>
  <c r="G456"/>
  <c r="H456" s="1"/>
  <c r="G454"/>
  <c r="H454" s="1"/>
  <c r="G460"/>
  <c r="H460" s="1"/>
  <c r="G462"/>
  <c r="H462" s="1"/>
  <c r="G464"/>
  <c r="H464" s="1"/>
  <c r="G465"/>
  <c r="H465" s="1"/>
  <c r="G467"/>
  <c r="H467" s="1"/>
  <c r="G477"/>
  <c r="H477" s="1"/>
  <c r="G479"/>
  <c r="H479" s="1"/>
  <c r="G484"/>
  <c r="H484" s="1"/>
  <c r="G482"/>
  <c r="H482" s="1"/>
  <c r="G485"/>
  <c r="H485" s="1"/>
  <c r="G487"/>
  <c r="H487" s="1"/>
  <c r="G238"/>
  <c r="H238" s="1"/>
  <c r="G240"/>
  <c r="H240" s="1"/>
  <c r="G242"/>
  <c r="H242" s="1"/>
  <c r="G244"/>
  <c r="H244" s="1"/>
  <c r="G16"/>
  <c r="H16" s="1"/>
  <c r="G18"/>
  <c r="H18" s="1"/>
  <c r="G20"/>
  <c r="H20" s="1"/>
  <c r="G22"/>
  <c r="H22" s="1"/>
  <c r="G24"/>
  <c r="H24" s="1"/>
  <c r="G26"/>
  <c r="H26" s="1"/>
  <c r="G28"/>
  <c r="H28" s="1"/>
  <c r="G30"/>
  <c r="H30" s="1"/>
  <c r="G32"/>
  <c r="H32" s="1"/>
  <c r="G34"/>
  <c r="H34" s="1"/>
  <c r="G36"/>
  <c r="H36" s="1"/>
  <c r="G38"/>
  <c r="H38" s="1"/>
  <c r="G40"/>
  <c r="H40" s="1"/>
  <c r="G42"/>
  <c r="H42" s="1"/>
  <c r="G44"/>
  <c r="H44" s="1"/>
  <c r="G46"/>
  <c r="H46" s="1"/>
  <c r="G48"/>
  <c r="H48" s="1"/>
  <c r="G50"/>
  <c r="H50" s="1"/>
  <c r="G52"/>
  <c r="H52" s="1"/>
  <c r="G54"/>
  <c r="H54" s="1"/>
  <c r="G56"/>
  <c r="H56" s="1"/>
  <c r="G58"/>
  <c r="H58" s="1"/>
  <c r="G60"/>
  <c r="H60" s="1"/>
  <c r="G62"/>
  <c r="H62" s="1"/>
  <c r="G64"/>
  <c r="H64" s="1"/>
  <c r="G66"/>
  <c r="H66" s="1"/>
  <c r="G68"/>
  <c r="H68" s="1"/>
  <c r="G70"/>
  <c r="H70" s="1"/>
  <c r="G72"/>
  <c r="H72" s="1"/>
  <c r="G74"/>
  <c r="H74" s="1"/>
  <c r="G76"/>
  <c r="H76" s="1"/>
  <c r="G78"/>
  <c r="H78" s="1"/>
  <c r="G80"/>
  <c r="H80" s="1"/>
  <c r="G82"/>
  <c r="H82" s="1"/>
  <c r="G84"/>
  <c r="H84" s="1"/>
  <c r="G86"/>
  <c r="H86" s="1"/>
  <c r="G88"/>
  <c r="H88" s="1"/>
  <c r="G90"/>
  <c r="H90" s="1"/>
  <c r="G92"/>
  <c r="H92" s="1"/>
  <c r="G94"/>
  <c r="H94" s="1"/>
  <c r="G96"/>
  <c r="H96" s="1"/>
  <c r="G98"/>
  <c r="H98" s="1"/>
  <c r="G100"/>
  <c r="H100" s="1"/>
  <c r="G102"/>
  <c r="H102" s="1"/>
  <c r="G104"/>
  <c r="H104" s="1"/>
  <c r="G106"/>
  <c r="H106" s="1"/>
  <c r="G108"/>
  <c r="H108" s="1"/>
  <c r="G110"/>
  <c r="H110" s="1"/>
  <c r="G112"/>
  <c r="H112" s="1"/>
  <c r="G114"/>
  <c r="H114" s="1"/>
  <c r="G116"/>
  <c r="H116" s="1"/>
  <c r="G118"/>
  <c r="H118" s="1"/>
  <c r="G120"/>
  <c r="H120" s="1"/>
  <c r="G122"/>
  <c r="H122" s="1"/>
  <c r="G124"/>
  <c r="H124" s="1"/>
  <c r="G126"/>
  <c r="H126" s="1"/>
  <c r="G128"/>
  <c r="H128" s="1"/>
  <c r="G130"/>
  <c r="H130" s="1"/>
  <c r="G131"/>
  <c r="H131" s="1"/>
  <c r="G132"/>
  <c r="H132" s="1"/>
  <c r="G133"/>
  <c r="H133" s="1"/>
  <c r="G134"/>
  <c r="H134" s="1"/>
  <c r="G135"/>
  <c r="H135" s="1"/>
  <c r="G136"/>
  <c r="H136" s="1"/>
  <c r="G137"/>
  <c r="H137" s="1"/>
  <c r="G138"/>
  <c r="H138" s="1"/>
  <c r="G139"/>
  <c r="H139" s="1"/>
  <c r="G140"/>
  <c r="H140" s="1"/>
  <c r="G141"/>
  <c r="H141" s="1"/>
  <c r="G142"/>
  <c r="H142" s="1"/>
  <c r="G143"/>
  <c r="H143" s="1"/>
  <c r="G144"/>
  <c r="H144" s="1"/>
  <c r="G145"/>
  <c r="H145" s="1"/>
  <c r="G146"/>
  <c r="H146" s="1"/>
  <c r="G147"/>
  <c r="H147" s="1"/>
  <c r="G148"/>
  <c r="H148" s="1"/>
  <c r="G149"/>
  <c r="H149" s="1"/>
  <c r="G150"/>
  <c r="H150" s="1"/>
  <c r="G151"/>
  <c r="H151" s="1"/>
  <c r="G152"/>
  <c r="H152" s="1"/>
  <c r="G153"/>
  <c r="H153" s="1"/>
  <c r="G154"/>
  <c r="H154" s="1"/>
  <c r="G155"/>
  <c r="H155" s="1"/>
  <c r="G156"/>
  <c r="H156" s="1"/>
  <c r="G157"/>
  <c r="H157" s="1"/>
  <c r="G158"/>
  <c r="H158" s="1"/>
  <c r="G159"/>
  <c r="H159" s="1"/>
  <c r="G160"/>
  <c r="H160" s="1"/>
  <c r="G161"/>
  <c r="H161" s="1"/>
  <c r="G162"/>
  <c r="H162" s="1"/>
  <c r="G163"/>
  <c r="H163" s="1"/>
  <c r="G164"/>
  <c r="H164" s="1"/>
  <c r="G165"/>
  <c r="H165" s="1"/>
  <c r="G166"/>
  <c r="H166" s="1"/>
  <c r="G167"/>
  <c r="H167" s="1"/>
  <c r="G168"/>
  <c r="H168" s="1"/>
  <c r="G169"/>
  <c r="H169" s="1"/>
  <c r="G170"/>
  <c r="H170" s="1"/>
  <c r="G171"/>
  <c r="H171" s="1"/>
  <c r="G172"/>
  <c r="H172" s="1"/>
  <c r="G173"/>
  <c r="H173" s="1"/>
  <c r="G174"/>
  <c r="H174" s="1"/>
  <c r="G175"/>
  <c r="H175" s="1"/>
  <c r="G176"/>
  <c r="H176" s="1"/>
  <c r="G177"/>
  <c r="H177" s="1"/>
  <c r="G178"/>
  <c r="H178" s="1"/>
  <c r="G179"/>
  <c r="H179" s="1"/>
  <c r="G180"/>
  <c r="H180" s="1"/>
  <c r="G181"/>
  <c r="H181" s="1"/>
  <c r="G182"/>
  <c r="H182" s="1"/>
  <c r="G183"/>
  <c r="H183" s="1"/>
  <c r="G184"/>
  <c r="H184" s="1"/>
  <c r="G185"/>
  <c r="H185" s="1"/>
  <c r="G186"/>
  <c r="H186" s="1"/>
  <c r="G187"/>
  <c r="H187" s="1"/>
  <c r="G188"/>
  <c r="H188" s="1"/>
  <c r="G189"/>
  <c r="H189" s="1"/>
  <c r="G190"/>
  <c r="H190" s="1"/>
  <c r="G191"/>
  <c r="H191" s="1"/>
  <c r="G192"/>
  <c r="H192" s="1"/>
  <c r="G193"/>
  <c r="H193" s="1"/>
  <c r="G194"/>
  <c r="H194" s="1"/>
  <c r="G195"/>
  <c r="H195" s="1"/>
  <c r="G196"/>
  <c r="H196" s="1"/>
  <c r="G197"/>
  <c r="H197" s="1"/>
  <c r="G198"/>
  <c r="H198" s="1"/>
  <c r="G199"/>
  <c r="H199" s="1"/>
  <c r="G200"/>
  <c r="H200" s="1"/>
  <c r="G201"/>
  <c r="H201" s="1"/>
  <c r="G202"/>
  <c r="H202" s="1"/>
  <c r="G203"/>
  <c r="H203" s="1"/>
  <c r="G204"/>
  <c r="H204" s="1"/>
  <c r="G205"/>
  <c r="H205" s="1"/>
  <c r="G206"/>
  <c r="H206" s="1"/>
  <c r="G207"/>
  <c r="H207" s="1"/>
  <c r="G208"/>
  <c r="H208" s="1"/>
  <c r="G209"/>
  <c r="H209" s="1"/>
  <c r="G210"/>
  <c r="H210" s="1"/>
  <c r="G211"/>
  <c r="H211" s="1"/>
  <c r="G212"/>
  <c r="H212" s="1"/>
  <c r="G213"/>
  <c r="H213" s="1"/>
  <c r="G214"/>
  <c r="H214" s="1"/>
  <c r="G215"/>
  <c r="H215" s="1"/>
  <c r="G216"/>
  <c r="H216" s="1"/>
  <c r="G217"/>
  <c r="H217" s="1"/>
  <c r="G218"/>
  <c r="H218" s="1"/>
  <c r="G219"/>
  <c r="H219" s="1"/>
  <c r="G220"/>
  <c r="H220" s="1"/>
  <c r="G221"/>
  <c r="H221" s="1"/>
  <c r="G222"/>
  <c r="H222" s="1"/>
  <c r="G223"/>
  <c r="H223" s="1"/>
  <c r="G224"/>
  <c r="H224" s="1"/>
  <c r="G225"/>
  <c r="H225" s="1"/>
  <c r="G226"/>
  <c r="H226" s="1"/>
  <c r="G227"/>
  <c r="H227" s="1"/>
  <c r="G228"/>
  <c r="H228" s="1"/>
  <c r="G229"/>
  <c r="H229" s="1"/>
  <c r="G230"/>
  <c r="H230" s="1"/>
  <c r="G231"/>
  <c r="H231" s="1"/>
  <c r="G232"/>
  <c r="H232" s="1"/>
  <c r="G233"/>
  <c r="H233" s="1"/>
  <c r="G234"/>
  <c r="H234" s="1"/>
  <c r="G235"/>
  <c r="H235" s="1"/>
  <c r="G236"/>
  <c r="H236" s="1"/>
  <c r="G237"/>
  <c r="H237" s="1"/>
  <c r="G7"/>
  <c r="H7" s="1"/>
  <c r="G8"/>
  <c r="H8" s="1"/>
  <c r="G9"/>
  <c r="H9" s="1"/>
  <c r="G10"/>
  <c r="H10" s="1"/>
  <c r="G11"/>
  <c r="H11" s="1"/>
  <c r="G12"/>
  <c r="H12" s="1"/>
  <c r="G583"/>
  <c r="H583" s="1"/>
  <c r="G584"/>
  <c r="H584" s="1"/>
  <c r="G588"/>
  <c r="H588" s="1"/>
  <c r="G585"/>
  <c r="H585" s="1"/>
  <c r="G586"/>
  <c r="H586" s="1"/>
  <c r="G587"/>
  <c r="H587" s="1"/>
  <c r="G573"/>
  <c r="H573" s="1"/>
  <c r="G574"/>
  <c r="H574" s="1"/>
  <c r="G575"/>
  <c r="H575" s="1"/>
  <c r="G576"/>
  <c r="H576" s="1"/>
  <c r="G577"/>
  <c r="H577" s="1"/>
  <c r="G578"/>
  <c r="H578" s="1"/>
  <c r="G579"/>
  <c r="H579" s="1"/>
  <c r="G580"/>
  <c r="H580" s="1"/>
  <c r="G581"/>
  <c r="H581" s="1"/>
  <c r="G582"/>
  <c r="H582" s="1"/>
  <c r="G590"/>
  <c r="H590" s="1"/>
  <c r="G592"/>
  <c r="H592" s="1"/>
  <c r="G594"/>
  <c r="H594" s="1"/>
  <c r="G589"/>
  <c r="H589" s="1"/>
  <c r="G591"/>
  <c r="H591" s="1"/>
  <c r="G593"/>
  <c r="H593" s="1"/>
  <c r="G13"/>
  <c r="H13" s="1"/>
  <c r="G14"/>
  <c r="H14" s="1"/>
  <c r="G15"/>
  <c r="H15" s="1"/>
  <c r="G297"/>
  <c r="H297" s="1"/>
  <c r="G299"/>
  <c r="H299" s="1"/>
  <c r="G301"/>
  <c r="H301" s="1"/>
  <c r="G316"/>
  <c r="H316" s="1"/>
  <c r="G318"/>
  <c r="H318" s="1"/>
  <c r="G320"/>
  <c r="H320" s="1"/>
  <c r="G322"/>
  <c r="H322" s="1"/>
  <c r="G304"/>
  <c r="H304" s="1"/>
  <c r="G306"/>
  <c r="H306" s="1"/>
  <c r="G308"/>
  <c r="H308" s="1"/>
  <c r="G324"/>
  <c r="H324" s="1"/>
  <c r="G326"/>
  <c r="H326" s="1"/>
  <c r="G328"/>
  <c r="H328" s="1"/>
  <c r="G310"/>
  <c r="H310" s="1"/>
  <c r="G315"/>
  <c r="H315" s="1"/>
  <c r="G313"/>
  <c r="H313" s="1"/>
  <c r="G329"/>
  <c r="H329" s="1"/>
  <c r="G331"/>
  <c r="H331" s="1"/>
  <c r="G332"/>
  <c r="H332" s="1"/>
  <c r="G334"/>
  <c r="H334" s="1"/>
  <c r="G337"/>
  <c r="H337" s="1"/>
  <c r="G339"/>
  <c r="H339" s="1"/>
  <c r="G344"/>
  <c r="H344" s="1"/>
  <c r="G342"/>
  <c r="H342" s="1"/>
  <c r="G345"/>
  <c r="H345" s="1"/>
  <c r="G347"/>
  <c r="H347" s="1"/>
  <c r="G349"/>
  <c r="H349" s="1"/>
  <c r="G350"/>
  <c r="H350" s="1"/>
  <c r="G352"/>
  <c r="H352" s="1"/>
  <c r="G251"/>
  <c r="H251" s="1"/>
  <c r="G253"/>
  <c r="H253" s="1"/>
  <c r="G255"/>
  <c r="H255" s="1"/>
  <c r="G277"/>
  <c r="H277" s="1"/>
  <c r="G279"/>
  <c r="H279" s="1"/>
  <c r="G281"/>
  <c r="H281" s="1"/>
  <c r="G283"/>
  <c r="H283" s="1"/>
  <c r="G258"/>
  <c r="H258" s="1"/>
  <c r="G260"/>
  <c r="H260" s="1"/>
  <c r="G262"/>
  <c r="H262" s="1"/>
  <c r="G264"/>
  <c r="H264" s="1"/>
  <c r="G266"/>
  <c r="H266" s="1"/>
  <c r="G268"/>
  <c r="H268" s="1"/>
  <c r="G270"/>
  <c r="H270" s="1"/>
  <c r="G285"/>
  <c r="H285" s="1"/>
  <c r="G287"/>
  <c r="H287" s="1"/>
  <c r="G289"/>
  <c r="H289" s="1"/>
  <c r="G272"/>
  <c r="H272" s="1"/>
  <c r="G273"/>
  <c r="H273" s="1"/>
  <c r="G275"/>
  <c r="H275" s="1"/>
  <c r="G291"/>
  <c r="H291" s="1"/>
  <c r="G292"/>
  <c r="H292" s="1"/>
  <c r="G294"/>
  <c r="H294" s="1"/>
  <c r="G490"/>
  <c r="H490" s="1"/>
  <c r="G492"/>
  <c r="H492" s="1"/>
  <c r="G494"/>
  <c r="H494" s="1"/>
  <c r="G496"/>
  <c r="H496" s="1"/>
  <c r="G498"/>
  <c r="H498" s="1"/>
  <c r="G500"/>
  <c r="H500" s="1"/>
  <c r="G502"/>
  <c r="H502" s="1"/>
  <c r="G504"/>
  <c r="H504" s="1"/>
  <c r="G506"/>
  <c r="H506" s="1"/>
  <c r="G508"/>
  <c r="H508" s="1"/>
  <c r="G510"/>
  <c r="H510" s="1"/>
  <c r="G512"/>
  <c r="H512" s="1"/>
  <c r="G514"/>
  <c r="H514" s="1"/>
  <c r="G516"/>
  <c r="H516" s="1"/>
  <c r="G518"/>
  <c r="H518" s="1"/>
  <c r="G355"/>
  <c r="H355" s="1"/>
  <c r="G357"/>
  <c r="H357" s="1"/>
  <c r="G359"/>
  <c r="H359" s="1"/>
  <c r="G370"/>
  <c r="H370" s="1"/>
  <c r="G372"/>
  <c r="H372" s="1"/>
  <c r="G374"/>
  <c r="H374" s="1"/>
  <c r="G361"/>
  <c r="H361" s="1"/>
  <c r="G363"/>
  <c r="H363" s="1"/>
  <c r="G368"/>
  <c r="H368" s="1"/>
  <c r="G366"/>
  <c r="H366" s="1"/>
  <c r="G375"/>
  <c r="H375" s="1"/>
  <c r="G377"/>
  <c r="H377" s="1"/>
  <c r="G379"/>
  <c r="H379" s="1"/>
  <c r="G380"/>
  <c r="H380" s="1"/>
  <c r="G382"/>
  <c r="H382" s="1"/>
  <c r="G385"/>
  <c r="H385" s="1"/>
  <c r="G387"/>
  <c r="H387" s="1"/>
  <c r="G392"/>
  <c r="H392" s="1"/>
  <c r="G390"/>
  <c r="H390" s="1"/>
  <c r="G393"/>
  <c r="H393" s="1"/>
  <c r="G395"/>
  <c r="H395" s="1"/>
  <c r="G397"/>
  <c r="H397" s="1"/>
  <c r="G398"/>
  <c r="H398" s="1"/>
  <c r="G400"/>
  <c r="H400" s="1"/>
  <c r="G537"/>
  <c r="H537" s="1"/>
  <c r="G539"/>
  <c r="H539" s="1"/>
  <c r="G545"/>
  <c r="H545" s="1"/>
  <c r="G547"/>
  <c r="H547" s="1"/>
  <c r="G541"/>
  <c r="H541" s="1"/>
  <c r="G543"/>
  <c r="H543" s="1"/>
  <c r="G549"/>
  <c r="H549" s="1"/>
  <c r="G550"/>
  <c r="H550" s="1"/>
  <c r="G551"/>
  <c r="H551" s="1"/>
  <c r="G519"/>
  <c r="H519" s="1"/>
  <c r="G520"/>
  <c r="H520" s="1"/>
  <c r="G521"/>
  <c r="H521" s="1"/>
  <c r="G522"/>
  <c r="H522" s="1"/>
  <c r="G527"/>
  <c r="H527" s="1"/>
  <c r="G528"/>
  <c r="H528" s="1"/>
  <c r="G529"/>
  <c r="H529" s="1"/>
  <c r="G530"/>
  <c r="H530" s="1"/>
  <c r="G523"/>
  <c r="H523" s="1"/>
  <c r="G524"/>
  <c r="H524" s="1"/>
  <c r="G525"/>
  <c r="H525" s="1"/>
  <c r="G526"/>
  <c r="H526" s="1"/>
  <c r="G531"/>
  <c r="H531" s="1"/>
  <c r="G532"/>
  <c r="H532" s="1"/>
  <c r="G533"/>
  <c r="H533" s="1"/>
  <c r="G534"/>
  <c r="H534" s="1"/>
  <c r="G402"/>
  <c r="H402" s="1"/>
  <c r="G403"/>
  <c r="H403" s="1"/>
  <c r="G404"/>
  <c r="H404" s="1"/>
  <c r="G405"/>
  <c r="H405" s="1"/>
  <c r="G406"/>
  <c r="H406" s="1"/>
  <c r="G407"/>
  <c r="H407" s="1"/>
  <c r="G414"/>
  <c r="H414" s="1"/>
  <c r="G415"/>
  <c r="H415" s="1"/>
  <c r="G416"/>
  <c r="H416" s="1"/>
  <c r="G417"/>
  <c r="H417" s="1"/>
  <c r="G418"/>
  <c r="H418" s="1"/>
  <c r="G419"/>
  <c r="H419" s="1"/>
  <c r="G408"/>
  <c r="H408" s="1"/>
  <c r="G409"/>
  <c r="H409" s="1"/>
  <c r="G413"/>
  <c r="H413" s="1"/>
  <c r="G410"/>
  <c r="H410" s="1"/>
  <c r="G411"/>
  <c r="H411" s="1"/>
  <c r="G412"/>
  <c r="H412" s="1"/>
  <c r="G420"/>
  <c r="H420" s="1"/>
  <c r="G421"/>
  <c r="H421" s="1"/>
  <c r="G425"/>
  <c r="H425" s="1"/>
  <c r="G422"/>
  <c r="H422" s="1"/>
  <c r="G423"/>
  <c r="H423" s="1"/>
  <c r="G424"/>
  <c r="H424" s="1"/>
  <c r="G553"/>
  <c r="H553" s="1"/>
  <c r="G554"/>
  <c r="H554" s="1"/>
  <c r="G555"/>
  <c r="H555" s="1"/>
  <c r="G556"/>
  <c r="H556" s="1"/>
  <c r="G557"/>
  <c r="H557" s="1"/>
  <c r="G558"/>
  <c r="H558" s="1"/>
  <c r="G559"/>
  <c r="H559" s="1"/>
  <c r="G560"/>
  <c r="H560" s="1"/>
  <c r="G561"/>
  <c r="H561" s="1"/>
  <c r="G562"/>
  <c r="H562" s="1"/>
  <c r="G563"/>
  <c r="H563" s="1"/>
  <c r="G564"/>
  <c r="H564" s="1"/>
  <c r="G565"/>
  <c r="H565" s="1"/>
  <c r="G566"/>
  <c r="H566" s="1"/>
  <c r="G567"/>
  <c r="H567" s="1"/>
  <c r="G426"/>
  <c r="H426" s="1"/>
  <c r="G427"/>
  <c r="H427" s="1"/>
  <c r="G431"/>
  <c r="H431" s="1"/>
  <c r="G428"/>
  <c r="H428" s="1"/>
  <c r="G429"/>
  <c r="H429" s="1"/>
  <c r="G430"/>
  <c r="H430" s="1"/>
  <c r="G438"/>
  <c r="H438" s="1"/>
  <c r="G439"/>
  <c r="H439" s="1"/>
  <c r="G443"/>
  <c r="H443" s="1"/>
  <c r="G440"/>
  <c r="H440" s="1"/>
  <c r="G441"/>
  <c r="H441" s="1"/>
  <c r="G442"/>
  <c r="H442" s="1"/>
  <c r="G432"/>
  <c r="H432" s="1"/>
  <c r="G433"/>
  <c r="H433" s="1"/>
  <c r="G437"/>
  <c r="H437" s="1"/>
  <c r="G434"/>
  <c r="H434" s="1"/>
  <c r="G435"/>
  <c r="H435" s="1"/>
  <c r="G436"/>
  <c r="H436" s="1"/>
  <c r="G535"/>
  <c r="H535" s="1"/>
  <c r="G552"/>
  <c r="H552" s="1"/>
  <c r="G568"/>
  <c r="H568" s="1"/>
  <c r="G569"/>
  <c r="H569" s="1"/>
  <c r="G570"/>
  <c r="H570" s="1"/>
  <c r="G571"/>
  <c r="H571" s="1"/>
  <c r="G572"/>
  <c r="H572" s="1"/>
  <c r="G250"/>
  <c r="H250" s="1"/>
  <c r="E351" i="19"/>
  <c r="F351" s="1"/>
  <c r="E352"/>
  <c r="F352" s="1"/>
  <c r="E353"/>
  <c r="F353" s="1"/>
  <c r="E354"/>
  <c r="F354" s="1"/>
  <c r="E342"/>
  <c r="F342" s="1"/>
  <c r="E343"/>
  <c r="F343" s="1"/>
  <c r="E344"/>
  <c r="F344" s="1"/>
  <c r="E347"/>
  <c r="F347" s="1"/>
  <c r="E348"/>
  <c r="F348" s="1"/>
  <c r="E349"/>
  <c r="F349" s="1"/>
  <c r="E350"/>
  <c r="F350" s="1"/>
  <c r="E339"/>
  <c r="F339" s="1"/>
  <c r="E340"/>
  <c r="F340" s="1"/>
  <c r="E341"/>
  <c r="F341" s="1"/>
  <c r="E355"/>
  <c r="F355" s="1"/>
  <c r="E356"/>
  <c r="F356" s="1"/>
  <c r="E357"/>
  <c r="F357" s="1"/>
  <c r="E358"/>
  <c r="F358" s="1"/>
  <c r="E345"/>
  <c r="F345" s="1"/>
  <c r="E346"/>
  <c r="F346" s="1"/>
  <c r="E7"/>
  <c r="F7" s="1"/>
  <c r="E8"/>
  <c r="F8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E100"/>
  <c r="F100" s="1"/>
  <c r="E101"/>
  <c r="F101" s="1"/>
  <c r="E102"/>
  <c r="F102" s="1"/>
  <c r="E103"/>
  <c r="F103" s="1"/>
  <c r="E104"/>
  <c r="F104" s="1"/>
  <c r="E105"/>
  <c r="F105" s="1"/>
  <c r="E106"/>
  <c r="F106" s="1"/>
  <c r="E107"/>
  <c r="F107" s="1"/>
  <c r="E108"/>
  <c r="F108" s="1"/>
  <c r="E109"/>
  <c r="F109" s="1"/>
  <c r="E110"/>
  <c r="F110" s="1"/>
  <c r="E111"/>
  <c r="F111" s="1"/>
  <c r="E112"/>
  <c r="F112" s="1"/>
  <c r="E113"/>
  <c r="F113" s="1"/>
  <c r="E114"/>
  <c r="F114" s="1"/>
  <c r="E115"/>
  <c r="F115" s="1"/>
  <c r="E116"/>
  <c r="F116" s="1"/>
  <c r="E117"/>
  <c r="F117" s="1"/>
  <c r="E118"/>
  <c r="F118" s="1"/>
  <c r="E119"/>
  <c r="F119" s="1"/>
  <c r="E120"/>
  <c r="F120" s="1"/>
  <c r="E121"/>
  <c r="F121" s="1"/>
  <c r="E123"/>
  <c r="F123" s="1"/>
  <c r="E124"/>
  <c r="F124" s="1"/>
  <c r="E125"/>
  <c r="F125" s="1"/>
  <c r="E126"/>
  <c r="F126" s="1"/>
  <c r="E127"/>
  <c r="F127" s="1"/>
  <c r="E128"/>
  <c r="F128" s="1"/>
  <c r="E129"/>
  <c r="F129" s="1"/>
  <c r="E130"/>
  <c r="F130" s="1"/>
  <c r="E131"/>
  <c r="F131" s="1"/>
  <c r="E132"/>
  <c r="F132" s="1"/>
  <c r="E133"/>
  <c r="F133" s="1"/>
  <c r="E134"/>
  <c r="F134" s="1"/>
  <c r="E135"/>
  <c r="F135" s="1"/>
  <c r="E136"/>
  <c r="F136" s="1"/>
  <c r="E137"/>
  <c r="F137" s="1"/>
  <c r="E138"/>
  <c r="F138" s="1"/>
  <c r="E139"/>
  <c r="F139" s="1"/>
  <c r="E140"/>
  <c r="F140" s="1"/>
  <c r="E141"/>
  <c r="F141" s="1"/>
  <c r="E142"/>
  <c r="F142" s="1"/>
  <c r="E143"/>
  <c r="F143" s="1"/>
  <c r="E144"/>
  <c r="F144" s="1"/>
  <c r="E145"/>
  <c r="F145" s="1"/>
  <c r="E146"/>
  <c r="F146" s="1"/>
  <c r="E147"/>
  <c r="F147" s="1"/>
  <c r="E148"/>
  <c r="F148" s="1"/>
  <c r="E149"/>
  <c r="F149" s="1"/>
  <c r="E150"/>
  <c r="F150" s="1"/>
  <c r="E151"/>
  <c r="F151" s="1"/>
  <c r="E152"/>
  <c r="F152" s="1"/>
  <c r="E153"/>
  <c r="F153" s="1"/>
  <c r="E154"/>
  <c r="F154" s="1"/>
  <c r="E155"/>
  <c r="F155" s="1"/>
  <c r="E156"/>
  <c r="F156" s="1"/>
  <c r="E157"/>
  <c r="F157" s="1"/>
  <c r="E158"/>
  <c r="F158" s="1"/>
  <c r="E159"/>
  <c r="F159" s="1"/>
  <c r="E160"/>
  <c r="F160" s="1"/>
  <c r="E161"/>
  <c r="F161" s="1"/>
  <c r="E162"/>
  <c r="F162" s="1"/>
  <c r="E163"/>
  <c r="F163" s="1"/>
  <c r="E164"/>
  <c r="F164" s="1"/>
  <c r="E165"/>
  <c r="F165" s="1"/>
  <c r="E166"/>
  <c r="F166" s="1"/>
  <c r="E167"/>
  <c r="F167" s="1"/>
  <c r="E168"/>
  <c r="F168" s="1"/>
  <c r="E169"/>
  <c r="F169" s="1"/>
  <c r="E170"/>
  <c r="F170" s="1"/>
  <c r="E171"/>
  <c r="F171" s="1"/>
  <c r="E172"/>
  <c r="F172" s="1"/>
  <c r="E173"/>
  <c r="F173" s="1"/>
  <c r="E174"/>
  <c r="F174" s="1"/>
  <c r="E175"/>
  <c r="F175" s="1"/>
  <c r="E176"/>
  <c r="F176" s="1"/>
  <c r="E177"/>
  <c r="F177" s="1"/>
  <c r="E178"/>
  <c r="F178" s="1"/>
  <c r="E179"/>
  <c r="F179" s="1"/>
  <c r="E180"/>
  <c r="F180" s="1"/>
  <c r="E181"/>
  <c r="F181" s="1"/>
  <c r="E182"/>
  <c r="F182" s="1"/>
  <c r="E183"/>
  <c r="F183" s="1"/>
  <c r="E184"/>
  <c r="F184" s="1"/>
  <c r="E185"/>
  <c r="F185" s="1"/>
  <c r="E186"/>
  <c r="F186" s="1"/>
  <c r="E187"/>
  <c r="F187" s="1"/>
  <c r="E188"/>
  <c r="F188" s="1"/>
  <c r="E189"/>
  <c r="F189" s="1"/>
  <c r="E190"/>
  <c r="F190" s="1"/>
  <c r="E191"/>
  <c r="F191" s="1"/>
  <c r="E192"/>
  <c r="F192" s="1"/>
  <c r="E193"/>
  <c r="F193" s="1"/>
  <c r="E194"/>
  <c r="F194" s="1"/>
  <c r="E195"/>
  <c r="F195" s="1"/>
  <c r="E196"/>
  <c r="F196" s="1"/>
  <c r="E197"/>
  <c r="F197" s="1"/>
  <c r="E198"/>
  <c r="F198" s="1"/>
  <c r="E199"/>
  <c r="F199" s="1"/>
  <c r="E200"/>
  <c r="F200" s="1"/>
  <c r="E201"/>
  <c r="F201" s="1"/>
  <c r="E202"/>
  <c r="F202" s="1"/>
  <c r="E203"/>
  <c r="F203" s="1"/>
  <c r="E204"/>
  <c r="F204" s="1"/>
  <c r="E205"/>
  <c r="F205" s="1"/>
  <c r="E206"/>
  <c r="F206" s="1"/>
  <c r="E207"/>
  <c r="F207" s="1"/>
  <c r="E208"/>
  <c r="F208" s="1"/>
  <c r="E209"/>
  <c r="F209" s="1"/>
  <c r="E210"/>
  <c r="F210" s="1"/>
  <c r="E211"/>
  <c r="F211" s="1"/>
  <c r="E212"/>
  <c r="F212" s="1"/>
  <c r="E213"/>
  <c r="F213" s="1"/>
  <c r="E214"/>
  <c r="F214" s="1"/>
  <c r="E215"/>
  <c r="F215" s="1"/>
  <c r="E216"/>
  <c r="F216" s="1"/>
  <c r="E217"/>
  <c r="F217" s="1"/>
  <c r="E218"/>
  <c r="F218" s="1"/>
  <c r="E219"/>
  <c r="F219" s="1"/>
  <c r="E220"/>
  <c r="F220" s="1"/>
  <c r="E221"/>
  <c r="F221" s="1"/>
  <c r="E222"/>
  <c r="F222" s="1"/>
  <c r="E223"/>
  <c r="F223" s="1"/>
  <c r="E224"/>
  <c r="F224" s="1"/>
  <c r="E225"/>
  <c r="F225" s="1"/>
  <c r="E226"/>
  <c r="F226" s="1"/>
  <c r="E227"/>
  <c r="F227" s="1"/>
  <c r="E228"/>
  <c r="F228" s="1"/>
  <c r="E229"/>
  <c r="F229" s="1"/>
  <c r="E230"/>
  <c r="F230" s="1"/>
  <c r="E231"/>
  <c r="F231" s="1"/>
  <c r="E232"/>
  <c r="F232" s="1"/>
  <c r="E233"/>
  <c r="F233" s="1"/>
  <c r="E234"/>
  <c r="F234" s="1"/>
  <c r="E235"/>
  <c r="F235" s="1"/>
  <c r="E236"/>
  <c r="F236" s="1"/>
  <c r="E237"/>
  <c r="F237" s="1"/>
  <c r="E238"/>
  <c r="F238" s="1"/>
  <c r="E239"/>
  <c r="F239" s="1"/>
  <c r="E240"/>
  <c r="F240" s="1"/>
  <c r="E241"/>
  <c r="F241" s="1"/>
  <c r="E242"/>
  <c r="F242" s="1"/>
  <c r="E243"/>
  <c r="F243" s="1"/>
  <c r="E244"/>
  <c r="F244" s="1"/>
  <c r="E245"/>
  <c r="F245" s="1"/>
  <c r="E246"/>
  <c r="F246" s="1"/>
  <c r="E247"/>
  <c r="F247" s="1"/>
  <c r="E248"/>
  <c r="F248" s="1"/>
  <c r="E249"/>
  <c r="F249" s="1"/>
  <c r="E250"/>
  <c r="F250" s="1"/>
  <c r="E251"/>
  <c r="F251" s="1"/>
  <c r="E252"/>
  <c r="F252" s="1"/>
  <c r="E253"/>
  <c r="F253" s="1"/>
  <c r="E254"/>
  <c r="F254" s="1"/>
  <c r="E255"/>
  <c r="F255" s="1"/>
  <c r="E256"/>
  <c r="F256" s="1"/>
  <c r="E257"/>
  <c r="F257" s="1"/>
  <c r="E258"/>
  <c r="F258" s="1"/>
  <c r="E259"/>
  <c r="F259" s="1"/>
  <c r="E260"/>
  <c r="F260" s="1"/>
  <c r="E261"/>
  <c r="F261" s="1"/>
  <c r="E262"/>
  <c r="F262" s="1"/>
  <c r="E263"/>
  <c r="F263" s="1"/>
  <c r="E264"/>
  <c r="F264" s="1"/>
  <c r="E265"/>
  <c r="F265" s="1"/>
  <c r="E266"/>
  <c r="F266" s="1"/>
  <c r="E267"/>
  <c r="F267" s="1"/>
  <c r="E268"/>
  <c r="F268" s="1"/>
  <c r="E269"/>
  <c r="F269" s="1"/>
  <c r="E270"/>
  <c r="F270" s="1"/>
  <c r="E271"/>
  <c r="F271" s="1"/>
  <c r="E272"/>
  <c r="F272" s="1"/>
  <c r="E273"/>
  <c r="F273" s="1"/>
  <c r="E274"/>
  <c r="F274" s="1"/>
  <c r="E275"/>
  <c r="F275" s="1"/>
  <c r="E276"/>
  <c r="F276" s="1"/>
  <c r="E277"/>
  <c r="F277" s="1"/>
  <c r="E278"/>
  <c r="F278" s="1"/>
  <c r="E279"/>
  <c r="F279" s="1"/>
  <c r="E280"/>
  <c r="F280" s="1"/>
  <c r="E281"/>
  <c r="F281" s="1"/>
  <c r="E282"/>
  <c r="F282" s="1"/>
  <c r="E283"/>
  <c r="F283" s="1"/>
  <c r="E284"/>
  <c r="F284" s="1"/>
  <c r="E285"/>
  <c r="F285" s="1"/>
  <c r="E286"/>
  <c r="F286" s="1"/>
  <c r="E287"/>
  <c r="F287" s="1"/>
  <c r="E288"/>
  <c r="F288" s="1"/>
  <c r="E289"/>
  <c r="F289" s="1"/>
  <c r="E290"/>
  <c r="F290" s="1"/>
  <c r="E291"/>
  <c r="F291" s="1"/>
  <c r="E292"/>
  <c r="F292" s="1"/>
  <c r="E295"/>
  <c r="F295" s="1"/>
  <c r="E296"/>
  <c r="F296" s="1"/>
  <c r="E297"/>
  <c r="F297" s="1"/>
  <c r="E298"/>
  <c r="F298" s="1"/>
  <c r="E299"/>
  <c r="F299" s="1"/>
  <c r="E300"/>
  <c r="F300" s="1"/>
  <c r="E301"/>
  <c r="F301" s="1"/>
  <c r="E302"/>
  <c r="F302" s="1"/>
  <c r="E303"/>
  <c r="F303" s="1"/>
  <c r="E304"/>
  <c r="F304" s="1"/>
  <c r="E305"/>
  <c r="F305" s="1"/>
  <c r="E306"/>
  <c r="F306" s="1"/>
  <c r="E307"/>
  <c r="F307" s="1"/>
  <c r="E308"/>
  <c r="F308" s="1"/>
  <c r="E309"/>
  <c r="F309" s="1"/>
  <c r="E310"/>
  <c r="F310" s="1"/>
  <c r="E311"/>
  <c r="F311" s="1"/>
  <c r="E312"/>
  <c r="F312" s="1"/>
  <c r="E313"/>
  <c r="F313" s="1"/>
  <c r="E314"/>
  <c r="F314" s="1"/>
  <c r="E315"/>
  <c r="F315" s="1"/>
  <c r="E316"/>
  <c r="F316" s="1"/>
  <c r="E317"/>
  <c r="F317" s="1"/>
  <c r="E318"/>
  <c r="F318" s="1"/>
  <c r="E319"/>
  <c r="F319" s="1"/>
  <c r="E320"/>
  <c r="F320" s="1"/>
  <c r="E321"/>
  <c r="F321" s="1"/>
  <c r="E322"/>
  <c r="F322" s="1"/>
  <c r="E323"/>
  <c r="F323" s="1"/>
  <c r="E324"/>
  <c r="F324" s="1"/>
  <c r="E325"/>
  <c r="F325" s="1"/>
  <c r="E326"/>
  <c r="F326" s="1"/>
  <c r="E327"/>
  <c r="F327" s="1"/>
  <c r="E328"/>
  <c r="F328" s="1"/>
  <c r="E329"/>
  <c r="F329" s="1"/>
  <c r="E330"/>
  <c r="F330" s="1"/>
  <c r="E331"/>
  <c r="F331" s="1"/>
  <c r="E332"/>
  <c r="F332" s="1"/>
  <c r="E333"/>
  <c r="F333" s="1"/>
  <c r="E334"/>
  <c r="F334" s="1"/>
  <c r="E335"/>
  <c r="F335" s="1"/>
  <c r="E336"/>
  <c r="F336" s="1"/>
  <c r="E359"/>
  <c r="F359" s="1"/>
  <c r="E360"/>
  <c r="F360" s="1"/>
  <c r="E361"/>
  <c r="F361" s="1"/>
  <c r="E362"/>
  <c r="F362" s="1"/>
  <c r="E363"/>
  <c r="F363" s="1"/>
  <c r="E364"/>
  <c r="F364" s="1"/>
  <c r="E365"/>
  <c r="F365" s="1"/>
  <c r="E366"/>
  <c r="F366" s="1"/>
  <c r="E367"/>
  <c r="F367" s="1"/>
  <c r="E368"/>
  <c r="F368" s="1"/>
  <c r="E369"/>
  <c r="F369" s="1"/>
  <c r="E370"/>
  <c r="F370" s="1"/>
  <c r="E371"/>
  <c r="F371" s="1"/>
  <c r="E372"/>
  <c r="F372" s="1"/>
  <c r="E373"/>
  <c r="F373" s="1"/>
  <c r="E374"/>
  <c r="F374" s="1"/>
  <c r="E375"/>
  <c r="F375" s="1"/>
  <c r="E376"/>
  <c r="F376" s="1"/>
  <c r="E377"/>
  <c r="F377" s="1"/>
  <c r="E378"/>
  <c r="F378" s="1"/>
  <c r="E379"/>
  <c r="F379" s="1"/>
  <c r="E380"/>
  <c r="F380" s="1"/>
  <c r="E381"/>
  <c r="F381" s="1"/>
  <c r="E382"/>
  <c r="F382" s="1"/>
  <c r="E383"/>
  <c r="F383" s="1"/>
  <c r="E384"/>
  <c r="F384" s="1"/>
  <c r="E385"/>
  <c r="F385" s="1"/>
  <c r="E386"/>
  <c r="F386" s="1"/>
  <c r="E387"/>
  <c r="F387" s="1"/>
  <c r="E388"/>
  <c r="F388" s="1"/>
  <c r="E389"/>
  <c r="F389" s="1"/>
  <c r="E390"/>
  <c r="F390" s="1"/>
  <c r="E391"/>
  <c r="F391" s="1"/>
  <c r="E392"/>
  <c r="F392" s="1"/>
  <c r="E393"/>
  <c r="F393" s="1"/>
  <c r="E394"/>
  <c r="F394" s="1"/>
  <c r="E395"/>
  <c r="F395" s="1"/>
  <c r="E396"/>
  <c r="F396" s="1"/>
  <c r="E397"/>
  <c r="F397" s="1"/>
  <c r="E398"/>
  <c r="F398" s="1"/>
  <c r="E399"/>
  <c r="F399" s="1"/>
  <c r="E400"/>
  <c r="F400" s="1"/>
  <c r="E401"/>
  <c r="F401" s="1"/>
  <c r="E402"/>
  <c r="F402" s="1"/>
  <c r="E403"/>
  <c r="F403" s="1"/>
  <c r="E404"/>
  <c r="F404" s="1"/>
  <c r="E405"/>
  <c r="F405" s="1"/>
  <c r="E406"/>
  <c r="F406" s="1"/>
  <c r="E293"/>
  <c r="F293" s="1"/>
  <c r="E294"/>
  <c r="F294" s="1"/>
  <c r="E8" i="1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2"/>
  <c r="F32" s="1"/>
  <c r="E31"/>
  <c r="F31" s="1"/>
  <c r="E39"/>
  <c r="F39" s="1"/>
  <c r="E40"/>
  <c r="F40" s="1"/>
  <c r="E41"/>
  <c r="F41" s="1"/>
  <c r="E33"/>
  <c r="F33" s="1"/>
  <c r="E34"/>
  <c r="F34" s="1"/>
  <c r="E35"/>
  <c r="F35" s="1"/>
  <c r="E42"/>
  <c r="F42" s="1"/>
  <c r="E43"/>
  <c r="F43" s="1"/>
  <c r="E44"/>
  <c r="F44" s="1"/>
  <c r="E36"/>
  <c r="F36" s="1"/>
  <c r="E37"/>
  <c r="F37" s="1"/>
  <c r="E38"/>
  <c r="F38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E100"/>
  <c r="F100" s="1"/>
  <c r="E101"/>
  <c r="F101" s="1"/>
  <c r="E102"/>
  <c r="F102" s="1"/>
  <c r="E103"/>
  <c r="F103" s="1"/>
  <c r="E104"/>
  <c r="F104" s="1"/>
  <c r="E105"/>
  <c r="F105" s="1"/>
  <c r="E106"/>
  <c r="F106" s="1"/>
  <c r="E107"/>
  <c r="F107" s="1"/>
  <c r="E108"/>
  <c r="F108" s="1"/>
  <c r="E109"/>
  <c r="F109" s="1"/>
  <c r="E110"/>
  <c r="F110" s="1"/>
  <c r="E111"/>
  <c r="F111" s="1"/>
  <c r="E112"/>
  <c r="F112" s="1"/>
  <c r="E113"/>
  <c r="F113" s="1"/>
  <c r="E114"/>
  <c r="F114" s="1"/>
  <c r="E115"/>
  <c r="F115" s="1"/>
  <c r="E116"/>
  <c r="F116" s="1"/>
  <c r="E117"/>
  <c r="F117" s="1"/>
  <c r="E118"/>
  <c r="F118" s="1"/>
  <c r="E119"/>
  <c r="F119" s="1"/>
  <c r="E120"/>
  <c r="F120" s="1"/>
  <c r="E121"/>
  <c r="F121" s="1"/>
  <c r="E122"/>
  <c r="F122" s="1"/>
  <c r="E123"/>
  <c r="F123" s="1"/>
  <c r="E124"/>
  <c r="F124" s="1"/>
  <c r="E125"/>
  <c r="F125" s="1"/>
  <c r="E126"/>
  <c r="F126" s="1"/>
  <c r="E127"/>
  <c r="F127" s="1"/>
  <c r="E128"/>
  <c r="F128" s="1"/>
  <c r="E129"/>
  <c r="F129" s="1"/>
  <c r="E130"/>
  <c r="F130" s="1"/>
  <c r="E131"/>
  <c r="F131" s="1"/>
  <c r="E132"/>
  <c r="F132" s="1"/>
  <c r="E133"/>
  <c r="F133" s="1"/>
  <c r="E134"/>
  <c r="F134" s="1"/>
  <c r="E135"/>
  <c r="F135" s="1"/>
  <c r="E136"/>
  <c r="F136" s="1"/>
  <c r="E137"/>
  <c r="F137" s="1"/>
  <c r="E138"/>
  <c r="F138" s="1"/>
  <c r="E139"/>
  <c r="F139" s="1"/>
  <c r="E140"/>
  <c r="F140" s="1"/>
  <c r="E141"/>
  <c r="F141" s="1"/>
  <c r="E142"/>
  <c r="F142" s="1"/>
  <c r="E143"/>
  <c r="F143" s="1"/>
  <c r="E144"/>
  <c r="F144" s="1"/>
  <c r="E145"/>
  <c r="F145" s="1"/>
  <c r="E146"/>
  <c r="F146" s="1"/>
  <c r="E147"/>
  <c r="F147" s="1"/>
  <c r="E148"/>
  <c r="F148" s="1"/>
  <c r="E149"/>
  <c r="F149" s="1"/>
  <c r="E150"/>
  <c r="F150" s="1"/>
  <c r="E151"/>
  <c r="F151" s="1"/>
  <c r="E152"/>
  <c r="F152" s="1"/>
  <c r="E153"/>
  <c r="F153" s="1"/>
  <c r="E154"/>
  <c r="F154" s="1"/>
  <c r="E155"/>
  <c r="F155" s="1"/>
  <c r="E156"/>
  <c r="F156" s="1"/>
  <c r="E157"/>
  <c r="F157" s="1"/>
  <c r="E158"/>
  <c r="F158" s="1"/>
  <c r="E159"/>
  <c r="F159" s="1"/>
  <c r="E160"/>
  <c r="F160" s="1"/>
  <c r="E161"/>
  <c r="F161" s="1"/>
  <c r="E162"/>
  <c r="F162" s="1"/>
  <c r="E163"/>
  <c r="F163" s="1"/>
  <c r="E164"/>
  <c r="F164" s="1"/>
  <c r="E165"/>
  <c r="F165" s="1"/>
  <c r="E166"/>
  <c r="F166" s="1"/>
  <c r="E167"/>
  <c r="F167" s="1"/>
  <c r="E168"/>
  <c r="F168" s="1"/>
  <c r="E169"/>
  <c r="F169" s="1"/>
  <c r="E170"/>
  <c r="F170" s="1"/>
  <c r="E171"/>
  <c r="F171" s="1"/>
  <c r="E172"/>
  <c r="F172" s="1"/>
  <c r="E173"/>
  <c r="F173" s="1"/>
  <c r="E174"/>
  <c r="F174" s="1"/>
  <c r="E175"/>
  <c r="F175" s="1"/>
  <c r="E176"/>
  <c r="F176" s="1"/>
  <c r="E177"/>
  <c r="F177" s="1"/>
  <c r="E178"/>
  <c r="F178" s="1"/>
  <c r="E179"/>
  <c r="F179" s="1"/>
  <c r="E180"/>
  <c r="F180" s="1"/>
  <c r="E181"/>
  <c r="F181" s="1"/>
  <c r="E182"/>
  <c r="F182" s="1"/>
  <c r="E183"/>
  <c r="F183" s="1"/>
  <c r="E184"/>
  <c r="F184" s="1"/>
  <c r="E185"/>
  <c r="F185" s="1"/>
  <c r="E186"/>
  <c r="F186" s="1"/>
  <c r="E187"/>
  <c r="F187" s="1"/>
  <c r="E188"/>
  <c r="F188" s="1"/>
  <c r="E189"/>
  <c r="F189" s="1"/>
  <c r="E190"/>
  <c r="F190" s="1"/>
  <c r="E191"/>
  <c r="F191" s="1"/>
  <c r="E192"/>
  <c r="F192" s="1"/>
  <c r="E193"/>
  <c r="F193" s="1"/>
  <c r="E194"/>
  <c r="F194" s="1"/>
  <c r="E195"/>
  <c r="F195" s="1"/>
  <c r="E196"/>
  <c r="F196" s="1"/>
  <c r="E197"/>
  <c r="F197" s="1"/>
  <c r="E198"/>
  <c r="F198" s="1"/>
  <c r="E199"/>
  <c r="F199" s="1"/>
  <c r="E200"/>
  <c r="F200" s="1"/>
  <c r="E201"/>
  <c r="F201" s="1"/>
  <c r="E202"/>
  <c r="F202" s="1"/>
  <c r="E203"/>
  <c r="F203" s="1"/>
  <c r="E204"/>
  <c r="F204" s="1"/>
  <c r="E205"/>
  <c r="F205" s="1"/>
  <c r="E206"/>
  <c r="F206" s="1"/>
  <c r="E207"/>
  <c r="F207" s="1"/>
  <c r="E208"/>
  <c r="F208" s="1"/>
  <c r="E209"/>
  <c r="F209" s="1"/>
  <c r="E210"/>
  <c r="F210" s="1"/>
  <c r="E211"/>
  <c r="F211" s="1"/>
  <c r="E212"/>
  <c r="F212" s="1"/>
  <c r="E213"/>
  <c r="F213" s="1"/>
  <c r="E214"/>
  <c r="F214" s="1"/>
  <c r="E215"/>
  <c r="F215" s="1"/>
  <c r="E216"/>
  <c r="F216" s="1"/>
  <c r="E217"/>
  <c r="F217" s="1"/>
  <c r="E218"/>
  <c r="F218" s="1"/>
  <c r="E219"/>
  <c r="F219" s="1"/>
  <c r="E220"/>
  <c r="F220" s="1"/>
  <c r="E221"/>
  <c r="F221" s="1"/>
  <c r="E222"/>
  <c r="F222" s="1"/>
  <c r="E223"/>
  <c r="F223" s="1"/>
  <c r="E224"/>
  <c r="F224" s="1"/>
  <c r="E225"/>
  <c r="F225" s="1"/>
  <c r="E226"/>
  <c r="F226" s="1"/>
  <c r="E227"/>
  <c r="F227" s="1"/>
  <c r="E228"/>
  <c r="F228" s="1"/>
  <c r="E229"/>
  <c r="F229" s="1"/>
  <c r="E230"/>
  <c r="F230" s="1"/>
  <c r="E231"/>
  <c r="F231" s="1"/>
  <c r="E232"/>
  <c r="F232" s="1"/>
  <c r="E233"/>
  <c r="F233" s="1"/>
  <c r="E234"/>
  <c r="F234" s="1"/>
  <c r="E235"/>
  <c r="F235" s="1"/>
  <c r="E236"/>
  <c r="F236" s="1"/>
  <c r="E237"/>
  <c r="F237" s="1"/>
  <c r="E238"/>
  <c r="F238" s="1"/>
  <c r="E239"/>
  <c r="F239" s="1"/>
  <c r="E240"/>
  <c r="F240" s="1"/>
  <c r="E241"/>
  <c r="F241" s="1"/>
  <c r="E242"/>
  <c r="F242" s="1"/>
  <c r="E243"/>
  <c r="F243" s="1"/>
  <c r="E244"/>
  <c r="F244" s="1"/>
  <c r="E245"/>
  <c r="F245" s="1"/>
  <c r="E246"/>
  <c r="F246" s="1"/>
  <c r="E247"/>
  <c r="F247" s="1"/>
  <c r="E248"/>
  <c r="F248" s="1"/>
  <c r="E249"/>
  <c r="F249" s="1"/>
  <c r="E250"/>
  <c r="F250" s="1"/>
  <c r="E251"/>
  <c r="F251" s="1"/>
  <c r="E252"/>
  <c r="F252" s="1"/>
  <c r="E253"/>
  <c r="F253" s="1"/>
  <c r="E254"/>
  <c r="F254" s="1"/>
  <c r="E255"/>
  <c r="F255" s="1"/>
  <c r="E256"/>
  <c r="F256" s="1"/>
  <c r="E257"/>
  <c r="F257" s="1"/>
  <c r="E258"/>
  <c r="F258" s="1"/>
  <c r="E259"/>
  <c r="F259" s="1"/>
  <c r="E260"/>
  <c r="F260" s="1"/>
  <c r="E261"/>
  <c r="F261" s="1"/>
  <c r="E262"/>
  <c r="F262" s="1"/>
  <c r="E263"/>
  <c r="F263" s="1"/>
  <c r="E264"/>
  <c r="F264" s="1"/>
  <c r="E265"/>
  <c r="F265" s="1"/>
  <c r="E266"/>
  <c r="F266" s="1"/>
  <c r="E267"/>
  <c r="F267" s="1"/>
  <c r="E268"/>
  <c r="F268" s="1"/>
  <c r="E269"/>
  <c r="F269" s="1"/>
  <c r="E270"/>
  <c r="F270" s="1"/>
  <c r="E271"/>
  <c r="F271" s="1"/>
  <c r="E272"/>
  <c r="F272" s="1"/>
  <c r="E273"/>
  <c r="F273" s="1"/>
  <c r="E274"/>
  <c r="F274" s="1"/>
  <c r="E275"/>
  <c r="F275" s="1"/>
  <c r="E276"/>
  <c r="F276" s="1"/>
  <c r="E277"/>
  <c r="F277" s="1"/>
  <c r="E278"/>
  <c r="F278" s="1"/>
  <c r="E279"/>
  <c r="F279" s="1"/>
  <c r="E280"/>
  <c r="F280" s="1"/>
  <c r="E281"/>
  <c r="F281" s="1"/>
  <c r="E282"/>
  <c r="F282" s="1"/>
  <c r="E283"/>
  <c r="F283" s="1"/>
  <c r="E284"/>
  <c r="F284" s="1"/>
  <c r="E285"/>
  <c r="F285" s="1"/>
  <c r="E286"/>
  <c r="F286" s="1"/>
  <c r="E287"/>
  <c r="F287" s="1"/>
  <c r="E288"/>
  <c r="F288" s="1"/>
  <c r="E289"/>
  <c r="F289" s="1"/>
  <c r="E290"/>
  <c r="F290" s="1"/>
  <c r="E291"/>
  <c r="F291" s="1"/>
  <c r="E292"/>
  <c r="F292" s="1"/>
  <c r="E293"/>
  <c r="F293" s="1"/>
  <c r="E294"/>
  <c r="F294" s="1"/>
  <c r="E295"/>
  <c r="F295" s="1"/>
  <c r="E296"/>
  <c r="F296" s="1"/>
  <c r="E297"/>
  <c r="F297" s="1"/>
  <c r="E298"/>
  <c r="F298" s="1"/>
  <c r="E299"/>
  <c r="F299" s="1"/>
  <c r="E300"/>
  <c r="F300" s="1"/>
  <c r="E301"/>
  <c r="F301" s="1"/>
  <c r="E302"/>
  <c r="F302" s="1"/>
  <c r="E303"/>
  <c r="F303" s="1"/>
  <c r="E304"/>
  <c r="F304" s="1"/>
  <c r="E305"/>
  <c r="F305" s="1"/>
  <c r="E306"/>
  <c r="F306" s="1"/>
  <c r="E307"/>
  <c r="F307" s="1"/>
  <c r="E308"/>
  <c r="F308" s="1"/>
  <c r="E309"/>
  <c r="F309" s="1"/>
  <c r="E310"/>
  <c r="F310" s="1"/>
  <c r="E311"/>
  <c r="F311" s="1"/>
  <c r="E312"/>
  <c r="F312" s="1"/>
  <c r="E313"/>
  <c r="F313" s="1"/>
  <c r="E314"/>
  <c r="F314" s="1"/>
  <c r="E315"/>
  <c r="F315" s="1"/>
  <c r="E316"/>
  <c r="F316" s="1"/>
  <c r="E317"/>
  <c r="F317" s="1"/>
  <c r="E318"/>
  <c r="F318" s="1"/>
  <c r="E319"/>
  <c r="F319" s="1"/>
  <c r="E320"/>
  <c r="F320" s="1"/>
  <c r="E321"/>
  <c r="F321" s="1"/>
  <c r="E322"/>
  <c r="F322" s="1"/>
  <c r="E323"/>
  <c r="F323" s="1"/>
  <c r="E324"/>
  <c r="F324" s="1"/>
  <c r="E325"/>
  <c r="F325" s="1"/>
  <c r="E326"/>
  <c r="F326" s="1"/>
  <c r="E327"/>
  <c r="F327" s="1"/>
  <c r="E328"/>
  <c r="F328" s="1"/>
  <c r="E329"/>
  <c r="F329" s="1"/>
  <c r="E330"/>
  <c r="F330" s="1"/>
  <c r="E331"/>
  <c r="F331" s="1"/>
  <c r="E332"/>
  <c r="F332" s="1"/>
  <c r="E333"/>
  <c r="F333" s="1"/>
  <c r="E334"/>
  <c r="F334" s="1"/>
  <c r="E335"/>
  <c r="F335" s="1"/>
  <c r="E336"/>
  <c r="F336" s="1"/>
  <c r="E337"/>
  <c r="F337" s="1"/>
  <c r="E338"/>
  <c r="F338" s="1"/>
  <c r="E339"/>
  <c r="F339" s="1"/>
  <c r="E340"/>
  <c r="F340" s="1"/>
  <c r="E341"/>
  <c r="F341" s="1"/>
  <c r="E342"/>
  <c r="F342" s="1"/>
  <c r="E343"/>
  <c r="F343" s="1"/>
  <c r="E344"/>
  <c r="F344" s="1"/>
  <c r="E345"/>
  <c r="F345" s="1"/>
  <c r="E346"/>
  <c r="F346" s="1"/>
  <c r="E347"/>
  <c r="F347" s="1"/>
  <c r="E348"/>
  <c r="F348" s="1"/>
  <c r="E349"/>
  <c r="F349" s="1"/>
  <c r="E350"/>
  <c r="F350" s="1"/>
  <c r="E351"/>
  <c r="F351" s="1"/>
  <c r="E352"/>
  <c r="F352" s="1"/>
  <c r="E353"/>
  <c r="F353" s="1"/>
  <c r="E354"/>
  <c r="F354" s="1"/>
  <c r="E355"/>
  <c r="F355" s="1"/>
  <c r="E356"/>
  <c r="F356" s="1"/>
  <c r="E357"/>
  <c r="F357" s="1"/>
  <c r="E358"/>
  <c r="F358" s="1"/>
  <c r="E359"/>
  <c r="F359" s="1"/>
  <c r="E360"/>
  <c r="F360" s="1"/>
  <c r="E361"/>
  <c r="F361" s="1"/>
  <c r="E362"/>
  <c r="F362" s="1"/>
  <c r="E363"/>
  <c r="F363" s="1"/>
  <c r="E364"/>
  <c r="F364" s="1"/>
  <c r="E365"/>
  <c r="F365" s="1"/>
  <c r="E366"/>
  <c r="F366" s="1"/>
  <c r="E367"/>
  <c r="F367" s="1"/>
  <c r="E377"/>
  <c r="F377" s="1"/>
  <c r="E378"/>
  <c r="F378" s="1"/>
  <c r="E379"/>
  <c r="F379" s="1"/>
  <c r="E380"/>
  <c r="F380" s="1"/>
  <c r="E381"/>
  <c r="F381" s="1"/>
  <c r="E382"/>
  <c r="F382" s="1"/>
  <c r="E383"/>
  <c r="F383" s="1"/>
  <c r="E384"/>
  <c r="F384" s="1"/>
  <c r="E385"/>
  <c r="F385" s="1"/>
  <c r="E386"/>
  <c r="F386" s="1"/>
  <c r="E387"/>
  <c r="F387" s="1"/>
  <c r="E388"/>
  <c r="F388" s="1"/>
  <c r="E389"/>
  <c r="F389" s="1"/>
  <c r="E390"/>
  <c r="F390" s="1"/>
  <c r="E391"/>
  <c r="F391" s="1"/>
  <c r="E392"/>
  <c r="F392" s="1"/>
  <c r="E393"/>
  <c r="F393" s="1"/>
  <c r="E394"/>
  <c r="F394" s="1"/>
  <c r="E395"/>
  <c r="F395" s="1"/>
  <c r="E396"/>
  <c r="F396" s="1"/>
  <c r="E397"/>
  <c r="F397" s="1"/>
  <c r="E398"/>
  <c r="F398" s="1"/>
  <c r="E399"/>
  <c r="F399" s="1"/>
  <c r="E404"/>
  <c r="F404" s="1"/>
  <c r="E405"/>
  <c r="F405" s="1"/>
  <c r="E406"/>
  <c r="F406" s="1"/>
  <c r="E407"/>
  <c r="F407" s="1"/>
  <c r="E408"/>
  <c r="F408" s="1"/>
  <c r="E400"/>
  <c r="F400" s="1"/>
  <c r="E401"/>
  <c r="F401" s="1"/>
  <c r="E402"/>
  <c r="F402" s="1"/>
  <c r="E409"/>
  <c r="F409" s="1"/>
  <c r="E410"/>
  <c r="F410" s="1"/>
  <c r="E411"/>
  <c r="F411" s="1"/>
  <c r="E403"/>
  <c r="F403" s="1"/>
  <c r="E412"/>
  <c r="F412" s="1"/>
  <c r="E413"/>
  <c r="F413" s="1"/>
  <c r="E414"/>
  <c r="F414" s="1"/>
  <c r="E415"/>
  <c r="F415" s="1"/>
  <c r="E416"/>
  <c r="F416" s="1"/>
  <c r="E417"/>
  <c r="F417" s="1"/>
  <c r="E418"/>
  <c r="F418" s="1"/>
  <c r="E419"/>
  <c r="F419" s="1"/>
  <c r="E420"/>
  <c r="F420" s="1"/>
  <c r="E421"/>
  <c r="F421" s="1"/>
  <c r="E422"/>
  <c r="F422" s="1"/>
  <c r="E423"/>
  <c r="F423" s="1"/>
  <c r="E424"/>
  <c r="F424" s="1"/>
  <c r="E425"/>
  <c r="F425" s="1"/>
  <c r="E426"/>
  <c r="F426" s="1"/>
  <c r="E427"/>
  <c r="F427" s="1"/>
  <c r="E428"/>
  <c r="F428" s="1"/>
  <c r="E429"/>
  <c r="F429" s="1"/>
  <c r="E430"/>
  <c r="F430" s="1"/>
  <c r="E431"/>
  <c r="F431" s="1"/>
  <c r="E432"/>
  <c r="F432" s="1"/>
  <c r="E433"/>
  <c r="F433" s="1"/>
  <c r="E434"/>
  <c r="F434" s="1"/>
  <c r="E435"/>
  <c r="F435" s="1"/>
  <c r="E436"/>
  <c r="F436" s="1"/>
  <c r="E437"/>
  <c r="F437" s="1"/>
  <c r="E438"/>
  <c r="F438" s="1"/>
  <c r="E439"/>
  <c r="F439" s="1"/>
  <c r="E440"/>
  <c r="F440" s="1"/>
  <c r="E441"/>
  <c r="F441" s="1"/>
  <c r="E442"/>
  <c r="F442" s="1"/>
  <c r="E443"/>
  <c r="F443" s="1"/>
  <c r="E444"/>
  <c r="F444" s="1"/>
  <c r="E445"/>
  <c r="F445" s="1"/>
  <c r="E446"/>
  <c r="F446" s="1"/>
  <c r="E447"/>
  <c r="F447" s="1"/>
  <c r="E448"/>
  <c r="F448" s="1"/>
  <c r="E449"/>
  <c r="F449" s="1"/>
  <c r="E450"/>
  <c r="F450" s="1"/>
  <c r="E451"/>
  <c r="F451" s="1"/>
  <c r="E452"/>
  <c r="F452" s="1"/>
  <c r="E453"/>
  <c r="F453" s="1"/>
  <c r="E454"/>
  <c r="F454" s="1"/>
  <c r="E455"/>
  <c r="F455" s="1"/>
  <c r="E456"/>
  <c r="F456" s="1"/>
  <c r="E457"/>
  <c r="F457" s="1"/>
  <c r="E458"/>
  <c r="F458" s="1"/>
  <c r="E459"/>
  <c r="F459" s="1"/>
  <c r="E460"/>
  <c r="F460" s="1"/>
  <c r="E461"/>
  <c r="F461" s="1"/>
  <c r="E462"/>
  <c r="F462" s="1"/>
  <c r="E463"/>
  <c r="F463" s="1"/>
  <c r="E464"/>
  <c r="F464" s="1"/>
  <c r="E465"/>
  <c r="F465" s="1"/>
  <c r="E466"/>
  <c r="F466" s="1"/>
  <c r="E467"/>
  <c r="F467" s="1"/>
  <c r="E468"/>
  <c r="F468" s="1"/>
  <c r="E469"/>
  <c r="F469" s="1"/>
  <c r="E470"/>
  <c r="F470" s="1"/>
  <c r="E471"/>
  <c r="F471" s="1"/>
  <c r="E472"/>
  <c r="F472" s="1"/>
  <c r="E473"/>
  <c r="F473" s="1"/>
  <c r="E474"/>
  <c r="F474" s="1"/>
  <c r="E475"/>
  <c r="F475" s="1"/>
  <c r="E476"/>
  <c r="F476" s="1"/>
  <c r="E477"/>
  <c r="F477" s="1"/>
  <c r="E478"/>
  <c r="F478" s="1"/>
  <c r="E479"/>
  <c r="F479" s="1"/>
  <c r="E480"/>
  <c r="F480" s="1"/>
  <c r="E481"/>
  <c r="F481" s="1"/>
  <c r="E482"/>
  <c r="F482" s="1"/>
  <c r="E483"/>
  <c r="F483" s="1"/>
  <c r="E484"/>
  <c r="F484" s="1"/>
  <c r="E485"/>
  <c r="F485" s="1"/>
  <c r="E486"/>
  <c r="F486" s="1"/>
  <c r="E487"/>
  <c r="F487" s="1"/>
  <c r="E488"/>
  <c r="F488" s="1"/>
  <c r="E489"/>
  <c r="F489" s="1"/>
  <c r="E490"/>
  <c r="F490" s="1"/>
  <c r="E491"/>
  <c r="F491" s="1"/>
  <c r="E492"/>
  <c r="F492" s="1"/>
  <c r="E493"/>
  <c r="F493" s="1"/>
  <c r="E494"/>
  <c r="F494" s="1"/>
  <c r="E495"/>
  <c r="F495" s="1"/>
  <c r="E496"/>
  <c r="F496" s="1"/>
  <c r="E497"/>
  <c r="F497" s="1"/>
  <c r="E498"/>
  <c r="F498" s="1"/>
  <c r="E499"/>
  <c r="F499" s="1"/>
  <c r="E500"/>
  <c r="F500" s="1"/>
  <c r="E501"/>
  <c r="F501" s="1"/>
  <c r="E502"/>
  <c r="F502" s="1"/>
  <c r="E503"/>
  <c r="F503" s="1"/>
  <c r="E504"/>
  <c r="F504" s="1"/>
  <c r="E505"/>
  <c r="F505" s="1"/>
  <c r="E506"/>
  <c r="F506" s="1"/>
  <c r="E507"/>
  <c r="F507" s="1"/>
  <c r="E508"/>
  <c r="F508" s="1"/>
  <c r="E509"/>
  <c r="F509" s="1"/>
  <c r="E510"/>
  <c r="F510" s="1"/>
  <c r="E511"/>
  <c r="F511" s="1"/>
  <c r="E512"/>
  <c r="F512" s="1"/>
  <c r="E513"/>
  <c r="F513" s="1"/>
  <c r="E514"/>
  <c r="F514" s="1"/>
  <c r="E515"/>
  <c r="F515" s="1"/>
  <c r="E516"/>
  <c r="F516" s="1"/>
  <c r="E517"/>
  <c r="F517" s="1"/>
  <c r="E518"/>
  <c r="F518" s="1"/>
  <c r="E519"/>
  <c r="F519" s="1"/>
  <c r="E520"/>
  <c r="F520" s="1"/>
  <c r="E521"/>
  <c r="F521" s="1"/>
  <c r="E522"/>
  <c r="F522" s="1"/>
  <c r="E523"/>
  <c r="F523" s="1"/>
  <c r="E524"/>
  <c r="F524" s="1"/>
  <c r="E525"/>
  <c r="F525" s="1"/>
  <c r="E526"/>
  <c r="F526" s="1"/>
  <c r="E527"/>
  <c r="F527" s="1"/>
  <c r="E528"/>
  <c r="F528" s="1"/>
  <c r="E529"/>
  <c r="F529" s="1"/>
  <c r="E530"/>
  <c r="F530" s="1"/>
  <c r="E531"/>
  <c r="F531" s="1"/>
  <c r="E532"/>
  <c r="F532" s="1"/>
  <c r="E533"/>
  <c r="F533" s="1"/>
  <c r="E534"/>
  <c r="F534" s="1"/>
  <c r="E535"/>
  <c r="F535" s="1"/>
  <c r="E536"/>
  <c r="F536" s="1"/>
  <c r="E537"/>
  <c r="F537" s="1"/>
  <c r="E538"/>
  <c r="F538" s="1"/>
  <c r="E539"/>
  <c r="F539" s="1"/>
  <c r="E540"/>
  <c r="F540" s="1"/>
  <c r="E541"/>
  <c r="F541" s="1"/>
  <c r="E542"/>
  <c r="F542" s="1"/>
  <c r="E543"/>
  <c r="F543" s="1"/>
  <c r="E544"/>
  <c r="F544" s="1"/>
  <c r="E545"/>
  <c r="F545" s="1"/>
  <c r="E546"/>
  <c r="F546" s="1"/>
  <c r="E547"/>
  <c r="F547" s="1"/>
  <c r="E548"/>
  <c r="F548" s="1"/>
  <c r="E549"/>
  <c r="F549" s="1"/>
  <c r="E550"/>
  <c r="F550" s="1"/>
  <c r="E551"/>
  <c r="F551" s="1"/>
  <c r="E552"/>
  <c r="F552" s="1"/>
  <c r="E553"/>
  <c r="F553" s="1"/>
  <c r="E554"/>
  <c r="F554" s="1"/>
  <c r="E555"/>
  <c r="F555" s="1"/>
  <c r="E556"/>
  <c r="F556" s="1"/>
  <c r="E557"/>
  <c r="F557" s="1"/>
  <c r="E558"/>
  <c r="F558" s="1"/>
  <c r="E559"/>
  <c r="F559" s="1"/>
  <c r="E560"/>
  <c r="F560" s="1"/>
  <c r="E561"/>
  <c r="F561" s="1"/>
  <c r="E562"/>
  <c r="F562" s="1"/>
  <c r="E563"/>
  <c r="F563" s="1"/>
  <c r="E564"/>
  <c r="F564" s="1"/>
  <c r="E565"/>
  <c r="F565" s="1"/>
  <c r="E566"/>
  <c r="F566" s="1"/>
  <c r="E567"/>
  <c r="F567" s="1"/>
  <c r="E568"/>
  <c r="F568" s="1"/>
  <c r="E569"/>
  <c r="F569" s="1"/>
  <c r="E570"/>
  <c r="F570" s="1"/>
  <c r="E571"/>
  <c r="F571" s="1"/>
  <c r="E572"/>
  <c r="F572" s="1"/>
  <c r="E573"/>
  <c r="F573" s="1"/>
  <c r="E574"/>
  <c r="F574" s="1"/>
  <c r="E575"/>
  <c r="F575" s="1"/>
  <c r="E576"/>
  <c r="F576" s="1"/>
  <c r="E577"/>
  <c r="F577" s="1"/>
  <c r="E578"/>
  <c r="F578" s="1"/>
  <c r="E579"/>
  <c r="F579" s="1"/>
  <c r="E580"/>
  <c r="F580" s="1"/>
  <c r="E581"/>
  <c r="F581" s="1"/>
  <c r="E582"/>
  <c r="F582" s="1"/>
  <c r="E583"/>
  <c r="F583" s="1"/>
  <c r="E584"/>
  <c r="F584" s="1"/>
  <c r="E585"/>
  <c r="F585" s="1"/>
  <c r="E586"/>
  <c r="F586" s="1"/>
  <c r="E587"/>
  <c r="F587" s="1"/>
  <c r="E588"/>
  <c r="F588" s="1"/>
  <c r="E589"/>
  <c r="F589" s="1"/>
  <c r="E590"/>
  <c r="F590" s="1"/>
  <c r="E591"/>
  <c r="F591" s="1"/>
  <c r="E592"/>
  <c r="F592" s="1"/>
  <c r="E593"/>
  <c r="F593" s="1"/>
  <c r="E594"/>
  <c r="F594" s="1"/>
  <c r="E595"/>
  <c r="F595" s="1"/>
  <c r="E596"/>
  <c r="F596" s="1"/>
  <c r="E597"/>
  <c r="F597" s="1"/>
  <c r="E598"/>
  <c r="F598" s="1"/>
  <c r="E599"/>
  <c r="F599" s="1"/>
  <c r="E600"/>
  <c r="F600" s="1"/>
  <c r="E601"/>
  <c r="F601" s="1"/>
  <c r="E602"/>
  <c r="F602" s="1"/>
  <c r="E603"/>
  <c r="F603" s="1"/>
  <c r="E604"/>
  <c r="F604" s="1"/>
  <c r="E605"/>
  <c r="F605" s="1"/>
  <c r="E606"/>
  <c r="F606" s="1"/>
  <c r="E607"/>
  <c r="F607" s="1"/>
  <c r="E608"/>
  <c r="F608" s="1"/>
  <c r="E609"/>
  <c r="F609" s="1"/>
  <c r="E610"/>
  <c r="F610" s="1"/>
  <c r="E611"/>
  <c r="F611" s="1"/>
  <c r="E612"/>
  <c r="F612" s="1"/>
  <c r="E613"/>
  <c r="F613" s="1"/>
  <c r="E614"/>
  <c r="F614" s="1"/>
  <c r="E615"/>
  <c r="F615" s="1"/>
  <c r="E616"/>
  <c r="F616" s="1"/>
  <c r="E617"/>
  <c r="F617" s="1"/>
  <c r="E618"/>
  <c r="F618" s="1"/>
  <c r="E619"/>
  <c r="F619" s="1"/>
  <c r="E620"/>
  <c r="F620" s="1"/>
  <c r="E621"/>
  <c r="F621" s="1"/>
  <c r="E622"/>
  <c r="F622" s="1"/>
  <c r="E623"/>
  <c r="F623" s="1"/>
  <c r="E624"/>
  <c r="F624" s="1"/>
  <c r="E625"/>
  <c r="F625" s="1"/>
  <c r="E626"/>
  <c r="F626" s="1"/>
  <c r="E627"/>
  <c r="F627" s="1"/>
  <c r="E628"/>
  <c r="F628" s="1"/>
  <c r="E629"/>
  <c r="F629" s="1"/>
  <c r="E630"/>
  <c r="F630" s="1"/>
  <c r="E631"/>
  <c r="F631" s="1"/>
  <c r="E632"/>
  <c r="F632" s="1"/>
  <c r="E633"/>
  <c r="F633" s="1"/>
  <c r="E634"/>
  <c r="F634" s="1"/>
  <c r="E635"/>
  <c r="F635" s="1"/>
  <c r="E636"/>
  <c r="F636" s="1"/>
  <c r="E637"/>
  <c r="F637" s="1"/>
  <c r="E638"/>
  <c r="F638" s="1"/>
  <c r="E639"/>
  <c r="F639" s="1"/>
  <c r="E640"/>
  <c r="F640" s="1"/>
  <c r="E641"/>
  <c r="F641" s="1"/>
  <c r="E642"/>
  <c r="F642" s="1"/>
  <c r="E643"/>
  <c r="F643" s="1"/>
  <c r="E644"/>
  <c r="F644" s="1"/>
  <c r="E645"/>
  <c r="F645" s="1"/>
  <c r="E646"/>
  <c r="F646" s="1"/>
  <c r="E647"/>
  <c r="F647" s="1"/>
  <c r="E648"/>
  <c r="F648" s="1"/>
  <c r="E649"/>
  <c r="F649" s="1"/>
  <c r="E650"/>
  <c r="F650" s="1"/>
  <c r="E651"/>
  <c r="F651" s="1"/>
  <c r="E652"/>
  <c r="F652" s="1"/>
  <c r="E653"/>
  <c r="F653" s="1"/>
  <c r="E654"/>
  <c r="F654" s="1"/>
  <c r="E655"/>
  <c r="F655" s="1"/>
  <c r="E656"/>
  <c r="F656" s="1"/>
  <c r="E657"/>
  <c r="F657" s="1"/>
  <c r="E658"/>
  <c r="F658" s="1"/>
  <c r="E659"/>
  <c r="F659" s="1"/>
  <c r="E660"/>
  <c r="F660" s="1"/>
  <c r="E661"/>
  <c r="F661" s="1"/>
  <c r="E662"/>
  <c r="F662" s="1"/>
  <c r="E663"/>
  <c r="F663" s="1"/>
  <c r="E664"/>
  <c r="F664" s="1"/>
  <c r="E665"/>
  <c r="F665" s="1"/>
  <c r="E666"/>
  <c r="F666" s="1"/>
  <c r="E667"/>
  <c r="F667" s="1"/>
  <c r="E668"/>
  <c r="F668" s="1"/>
  <c r="E669"/>
  <c r="F669" s="1"/>
  <c r="E670"/>
  <c r="F670" s="1"/>
  <c r="E671"/>
  <c r="F671" s="1"/>
  <c r="E672"/>
  <c r="F672" s="1"/>
  <c r="E673"/>
  <c r="F673" s="1"/>
  <c r="E674"/>
  <c r="F674" s="1"/>
  <c r="E675"/>
  <c r="F675" s="1"/>
  <c r="E676"/>
  <c r="F676" s="1"/>
  <c r="E677"/>
  <c r="F677" s="1"/>
  <c r="E678"/>
  <c r="F678" s="1"/>
  <c r="E679"/>
  <c r="F679" s="1"/>
  <c r="E680"/>
  <c r="F680" s="1"/>
  <c r="E681"/>
  <c r="F681" s="1"/>
  <c r="E682"/>
  <c r="F682" s="1"/>
  <c r="E683"/>
  <c r="F683" s="1"/>
  <c r="E684"/>
  <c r="F684" s="1"/>
  <c r="E685"/>
  <c r="F685" s="1"/>
  <c r="E686"/>
  <c r="F686" s="1"/>
  <c r="E687"/>
  <c r="F687" s="1"/>
  <c r="E688"/>
  <c r="F688" s="1"/>
  <c r="E689"/>
  <c r="F689" s="1"/>
  <c r="E690"/>
  <c r="F690" s="1"/>
  <c r="E691"/>
  <c r="F691" s="1"/>
  <c r="E692"/>
  <c r="F692" s="1"/>
  <c r="E693"/>
  <c r="F693" s="1"/>
  <c r="E694"/>
  <c r="F694" s="1"/>
  <c r="E695"/>
  <c r="F695" s="1"/>
  <c r="E696"/>
  <c r="F696" s="1"/>
  <c r="E697"/>
  <c r="F697" s="1"/>
  <c r="E698"/>
  <c r="F698" s="1"/>
  <c r="E699"/>
  <c r="F699" s="1"/>
  <c r="E700"/>
  <c r="F700" s="1"/>
  <c r="E701"/>
  <c r="F701" s="1"/>
  <c r="E702"/>
  <c r="F702" s="1"/>
  <c r="E703"/>
  <c r="F703" s="1"/>
  <c r="E704"/>
  <c r="F704" s="1"/>
  <c r="E705"/>
  <c r="F705" s="1"/>
  <c r="E706"/>
  <c r="F706" s="1"/>
  <c r="E707"/>
  <c r="F707" s="1"/>
  <c r="E708"/>
  <c r="F708" s="1"/>
  <c r="E709"/>
  <c r="F709" s="1"/>
  <c r="E710"/>
  <c r="F710" s="1"/>
  <c r="E711"/>
  <c r="F711" s="1"/>
  <c r="E712"/>
  <c r="F712" s="1"/>
  <c r="E713"/>
  <c r="F713" s="1"/>
  <c r="E714"/>
  <c r="F714" s="1"/>
  <c r="E715"/>
  <c r="F715" s="1"/>
  <c r="E716"/>
  <c r="F716" s="1"/>
  <c r="E717"/>
  <c r="F717" s="1"/>
  <c r="E718"/>
  <c r="F718" s="1"/>
  <c r="E719"/>
  <c r="F719" s="1"/>
  <c r="E720"/>
  <c r="F720" s="1"/>
  <c r="E721"/>
  <c r="F721" s="1"/>
  <c r="E722"/>
  <c r="F722" s="1"/>
  <c r="E723"/>
  <c r="F723" s="1"/>
  <c r="E724"/>
  <c r="F724" s="1"/>
  <c r="E725"/>
  <c r="F725" s="1"/>
  <c r="E726"/>
  <c r="F726" s="1"/>
  <c r="E727"/>
  <c r="F727" s="1"/>
  <c r="E728"/>
  <c r="F728" s="1"/>
  <c r="E729"/>
  <c r="F729" s="1"/>
  <c r="E730"/>
  <c r="F730" s="1"/>
  <c r="E731"/>
  <c r="F731" s="1"/>
  <c r="E732"/>
  <c r="F732" s="1"/>
  <c r="E733"/>
  <c r="F733" s="1"/>
  <c r="E734"/>
  <c r="F734" s="1"/>
  <c r="E735"/>
  <c r="F735" s="1"/>
  <c r="E736"/>
  <c r="F736" s="1"/>
  <c r="E737"/>
  <c r="F737" s="1"/>
  <c r="E738"/>
  <c r="F738" s="1"/>
  <c r="E739"/>
  <c r="F739" s="1"/>
  <c r="E740"/>
  <c r="F740" s="1"/>
  <c r="E741"/>
  <c r="F741" s="1"/>
  <c r="E742"/>
  <c r="F742" s="1"/>
  <c r="E743"/>
  <c r="F743" s="1"/>
  <c r="E744"/>
  <c r="F744" s="1"/>
  <c r="E745"/>
  <c r="F745" s="1"/>
  <c r="E746"/>
  <c r="F746" s="1"/>
  <c r="E747"/>
  <c r="F747" s="1"/>
  <c r="E748"/>
  <c r="F748" s="1"/>
  <c r="E749"/>
  <c r="F749" s="1"/>
  <c r="E750"/>
  <c r="F750" s="1"/>
  <c r="E760"/>
  <c r="F760" s="1"/>
  <c r="E761"/>
  <c r="F761" s="1"/>
  <c r="E762"/>
  <c r="F762" s="1"/>
  <c r="E763"/>
  <c r="F763" s="1"/>
  <c r="E764"/>
  <c r="F764" s="1"/>
  <c r="E765"/>
  <c r="F765" s="1"/>
  <c r="E766"/>
  <c r="F766" s="1"/>
  <c r="E767"/>
  <c r="F767" s="1"/>
  <c r="E768"/>
  <c r="F768" s="1"/>
  <c r="E769"/>
  <c r="F769" s="1"/>
  <c r="E770"/>
  <c r="F770" s="1"/>
  <c r="E771"/>
  <c r="F771" s="1"/>
  <c r="E772"/>
  <c r="F772" s="1"/>
  <c r="E773"/>
  <c r="F773" s="1"/>
  <c r="E774"/>
  <c r="F774" s="1"/>
  <c r="E775"/>
  <c r="F775" s="1"/>
  <c r="E776"/>
  <c r="F776" s="1"/>
  <c r="E777"/>
  <c r="F777" s="1"/>
  <c r="E778"/>
  <c r="F778" s="1"/>
  <c r="E779"/>
  <c r="F779" s="1"/>
  <c r="E782"/>
  <c r="F782" s="1"/>
  <c r="E783"/>
  <c r="F783" s="1"/>
  <c r="E784"/>
  <c r="F784" s="1"/>
  <c r="E785"/>
  <c r="F785" s="1"/>
  <c r="E786"/>
  <c r="F786" s="1"/>
  <c r="E787"/>
  <c r="F787" s="1"/>
  <c r="E788"/>
  <c r="F788" s="1"/>
  <c r="E789"/>
  <c r="F789" s="1"/>
  <c r="E790"/>
  <c r="F790" s="1"/>
  <c r="E795"/>
  <c r="F795" s="1"/>
  <c r="E796"/>
  <c r="F796" s="1"/>
  <c r="E799"/>
  <c r="F799" s="1"/>
  <c r="E800"/>
  <c r="F800" s="1"/>
  <c r="E801"/>
  <c r="F801" s="1"/>
  <c r="E802"/>
  <c r="F802" s="1"/>
  <c r="E803"/>
  <c r="F803" s="1"/>
  <c r="E804"/>
  <c r="F804" s="1"/>
  <c r="E807"/>
  <c r="F807" s="1"/>
  <c r="E808"/>
  <c r="F808" s="1"/>
  <c r="E809"/>
  <c r="F809" s="1"/>
  <c r="E810"/>
  <c r="F810" s="1"/>
  <c r="E811"/>
  <c r="F811" s="1"/>
  <c r="E812"/>
  <c r="F812" s="1"/>
  <c r="E813"/>
  <c r="F813" s="1"/>
  <c r="E814"/>
  <c r="F814" s="1"/>
  <c r="E815"/>
  <c r="F815" s="1"/>
  <c r="E816"/>
  <c r="F816" s="1"/>
  <c r="E817"/>
  <c r="F817" s="1"/>
  <c r="E818"/>
  <c r="F818" s="1"/>
  <c r="E819"/>
  <c r="F819" s="1"/>
  <c r="E820"/>
  <c r="F820" s="1"/>
  <c r="E821"/>
  <c r="F821" s="1"/>
  <c r="E822"/>
  <c r="F822" s="1"/>
  <c r="E823"/>
  <c r="F823" s="1"/>
  <c r="E824"/>
  <c r="F824" s="1"/>
  <c r="E825"/>
  <c r="F825" s="1"/>
  <c r="E826"/>
  <c r="F826" s="1"/>
  <c r="E827"/>
  <c r="F827" s="1"/>
  <c r="E828"/>
  <c r="F828" s="1"/>
  <c r="E829"/>
  <c r="F829" s="1"/>
  <c r="E830"/>
  <c r="F830" s="1"/>
  <c r="E831"/>
  <c r="F831" s="1"/>
  <c r="E832"/>
  <c r="F832" s="1"/>
  <c r="E833"/>
  <c r="F833" s="1"/>
  <c r="E834"/>
  <c r="F834" s="1"/>
  <c r="E835"/>
  <c r="F835" s="1"/>
  <c r="E836"/>
  <c r="F836" s="1"/>
  <c r="E837"/>
  <c r="F837" s="1"/>
  <c r="E838"/>
  <c r="F838" s="1"/>
  <c r="E839"/>
  <c r="F839" s="1"/>
  <c r="E840"/>
  <c r="F840" s="1"/>
  <c r="E841"/>
  <c r="F841" s="1"/>
  <c r="E842"/>
  <c r="F842" s="1"/>
  <c r="E843"/>
  <c r="F843" s="1"/>
  <c r="E844"/>
  <c r="F844" s="1"/>
  <c r="E845"/>
  <c r="F845" s="1"/>
  <c r="E846"/>
  <c r="F846" s="1"/>
  <c r="E847"/>
  <c r="F847" s="1"/>
  <c r="E848"/>
  <c r="F848" s="1"/>
  <c r="E849"/>
  <c r="F849" s="1"/>
  <c r="E850"/>
  <c r="F850" s="1"/>
  <c r="E851"/>
  <c r="F851" s="1"/>
  <c r="E852"/>
  <c r="F852" s="1"/>
  <c r="E853"/>
  <c r="F853" s="1"/>
  <c r="E854"/>
  <c r="F854" s="1"/>
  <c r="E855"/>
  <c r="F855" s="1"/>
  <c r="E856"/>
  <c r="F856" s="1"/>
  <c r="E857"/>
  <c r="F857" s="1"/>
  <c r="E858"/>
  <c r="F858" s="1"/>
  <c r="E859"/>
  <c r="F859" s="1"/>
  <c r="E860"/>
  <c r="F860" s="1"/>
  <c r="E861"/>
  <c r="F861" s="1"/>
  <c r="E862"/>
  <c r="F862" s="1"/>
  <c r="E863"/>
  <c r="F863" s="1"/>
  <c r="E864"/>
  <c r="F864" s="1"/>
  <c r="E865"/>
  <c r="F865" s="1"/>
  <c r="E866"/>
  <c r="F866" s="1"/>
  <c r="E867"/>
  <c r="F867" s="1"/>
  <c r="E868"/>
  <c r="F868" s="1"/>
  <c r="E869"/>
  <c r="F869" s="1"/>
  <c r="E870"/>
  <c r="F870" s="1"/>
  <c r="E871"/>
  <c r="F871" s="1"/>
  <c r="E872"/>
  <c r="F872" s="1"/>
  <c r="E873"/>
  <c r="F873" s="1"/>
  <c r="E874"/>
  <c r="F874" s="1"/>
  <c r="E875"/>
  <c r="F875" s="1"/>
  <c r="E876"/>
  <c r="F876" s="1"/>
  <c r="E877"/>
  <c r="F877" s="1"/>
  <c r="E878"/>
  <c r="F878" s="1"/>
  <c r="E879"/>
  <c r="F879" s="1"/>
  <c r="E880"/>
  <c r="F880" s="1"/>
  <c r="E881"/>
  <c r="F881" s="1"/>
  <c r="E882"/>
  <c r="F882" s="1"/>
  <c r="E883"/>
  <c r="F883" s="1"/>
  <c r="E884"/>
  <c r="F884" s="1"/>
  <c r="E885"/>
  <c r="F885" s="1"/>
  <c r="E886"/>
  <c r="F886" s="1"/>
  <c r="E887"/>
  <c r="F887" s="1"/>
  <c r="E888"/>
  <c r="F888" s="1"/>
  <c r="E889"/>
  <c r="F889" s="1"/>
  <c r="E890"/>
  <c r="F890" s="1"/>
  <c r="E891"/>
  <c r="F891" s="1"/>
  <c r="E892"/>
  <c r="F892" s="1"/>
  <c r="E893"/>
  <c r="F893" s="1"/>
  <c r="E894"/>
  <c r="F894" s="1"/>
  <c r="E895"/>
  <c r="F895" s="1"/>
  <c r="E896"/>
  <c r="F896" s="1"/>
  <c r="E897"/>
  <c r="F897" s="1"/>
  <c r="E898"/>
  <c r="F898" s="1"/>
  <c r="E899"/>
  <c r="F899" s="1"/>
  <c r="E900"/>
  <c r="F900" s="1"/>
  <c r="E901"/>
  <c r="F901" s="1"/>
  <c r="E902"/>
  <c r="F902" s="1"/>
  <c r="E903"/>
  <c r="F903" s="1"/>
  <c r="E904"/>
  <c r="F904" s="1"/>
  <c r="E905"/>
  <c r="F905" s="1"/>
  <c r="E906"/>
  <c r="F906" s="1"/>
  <c r="E907"/>
  <c r="F907" s="1"/>
  <c r="E908"/>
  <c r="F908" s="1"/>
  <c r="E909"/>
  <c r="F909" s="1"/>
  <c r="E910"/>
  <c r="F910" s="1"/>
  <c r="E914"/>
  <c r="F914" s="1"/>
  <c r="E915"/>
  <c r="F915" s="1"/>
  <c r="E916"/>
  <c r="F916" s="1"/>
  <c r="E917"/>
  <c r="F917" s="1"/>
  <c r="E918"/>
  <c r="F918" s="1"/>
  <c r="E919"/>
  <c r="F919" s="1"/>
  <c r="E920"/>
  <c r="F920" s="1"/>
  <c r="E921"/>
  <c r="F921" s="1"/>
  <c r="E922"/>
  <c r="F922" s="1"/>
  <c r="E923"/>
  <c r="F923" s="1"/>
  <c r="E924"/>
  <c r="F924" s="1"/>
  <c r="E925"/>
  <c r="F925" s="1"/>
  <c r="E926"/>
  <c r="F926" s="1"/>
  <c r="E927"/>
  <c r="F927" s="1"/>
  <c r="E928"/>
  <c r="F928" s="1"/>
  <c r="E929"/>
  <c r="F929" s="1"/>
  <c r="E930"/>
  <c r="F930" s="1"/>
  <c r="E931"/>
  <c r="F931" s="1"/>
  <c r="E932"/>
  <c r="F932" s="1"/>
  <c r="E933"/>
  <c r="F933" s="1"/>
  <c r="E934"/>
  <c r="F934" s="1"/>
  <c r="E935"/>
  <c r="F935" s="1"/>
  <c r="E936"/>
  <c r="F936" s="1"/>
  <c r="E937"/>
  <c r="F937" s="1"/>
  <c r="E938"/>
  <c r="F938" s="1"/>
  <c r="E939"/>
  <c r="F939" s="1"/>
  <c r="E940"/>
  <c r="F940" s="1"/>
  <c r="E941"/>
  <c r="F941" s="1"/>
  <c r="E942"/>
  <c r="F942" s="1"/>
  <c r="E943"/>
  <c r="F943" s="1"/>
  <c r="E944"/>
  <c r="F944" s="1"/>
  <c r="E945"/>
  <c r="F945" s="1"/>
  <c r="E946"/>
  <c r="F946" s="1"/>
  <c r="E947"/>
  <c r="F947" s="1"/>
  <c r="E948"/>
  <c r="F948" s="1"/>
  <c r="E949"/>
  <c r="F949" s="1"/>
  <c r="E950"/>
  <c r="F950" s="1"/>
  <c r="E951"/>
  <c r="F951" s="1"/>
  <c r="E952"/>
  <c r="F952" s="1"/>
  <c r="E953"/>
  <c r="F953" s="1"/>
  <c r="E954"/>
  <c r="F954" s="1"/>
  <c r="E955"/>
  <c r="F955" s="1"/>
  <c r="E956"/>
  <c r="F956" s="1"/>
  <c r="E957"/>
  <c r="F957" s="1"/>
  <c r="E958"/>
  <c r="F958" s="1"/>
  <c r="E959"/>
  <c r="F959" s="1"/>
  <c r="E960"/>
  <c r="F960" s="1"/>
  <c r="E961"/>
  <c r="F961" s="1"/>
  <c r="E962"/>
  <c r="F962" s="1"/>
  <c r="E963"/>
  <c r="F963" s="1"/>
  <c r="E964"/>
  <c r="F964" s="1"/>
  <c r="E965"/>
  <c r="F965" s="1"/>
  <c r="E966"/>
  <c r="F966" s="1"/>
  <c r="E967"/>
  <c r="F967" s="1"/>
  <c r="E968"/>
  <c r="F968" s="1"/>
  <c r="E969"/>
  <c r="F969" s="1"/>
  <c r="E970"/>
  <c r="F970" s="1"/>
  <c r="E971"/>
  <c r="F971" s="1"/>
  <c r="E972"/>
  <c r="F972" s="1"/>
  <c r="E973"/>
  <c r="F973" s="1"/>
  <c r="E974"/>
  <c r="F974" s="1"/>
  <c r="E975"/>
  <c r="F975" s="1"/>
  <c r="E976"/>
  <c r="F976" s="1"/>
  <c r="E977"/>
  <c r="F977" s="1"/>
  <c r="E978"/>
  <c r="F978" s="1"/>
  <c r="E979"/>
  <c r="F979" s="1"/>
  <c r="E980"/>
  <c r="F980" s="1"/>
  <c r="E981"/>
  <c r="F981" s="1"/>
  <c r="E982"/>
  <c r="F982" s="1"/>
  <c r="E983"/>
  <c r="F983" s="1"/>
  <c r="E984"/>
  <c r="F984" s="1"/>
  <c r="E985"/>
  <c r="F985" s="1"/>
  <c r="E986"/>
  <c r="F986" s="1"/>
  <c r="E987"/>
  <c r="F987" s="1"/>
  <c r="E988"/>
  <c r="F988" s="1"/>
  <c r="E989"/>
  <c r="F989" s="1"/>
  <c r="E990"/>
  <c r="F990" s="1"/>
  <c r="E991"/>
  <c r="F991" s="1"/>
  <c r="E992"/>
  <c r="F992" s="1"/>
  <c r="E993"/>
  <c r="F993" s="1"/>
  <c r="E994"/>
  <c r="F994" s="1"/>
  <c r="E995"/>
  <c r="F995" s="1"/>
  <c r="E996"/>
  <c r="F996" s="1"/>
  <c r="E997"/>
  <c r="F997" s="1"/>
  <c r="E998"/>
  <c r="F998" s="1"/>
  <c r="E999"/>
  <c r="F999" s="1"/>
  <c r="E1000"/>
  <c r="F1000" s="1"/>
  <c r="E1001"/>
  <c r="F1001" s="1"/>
  <c r="E1002"/>
  <c r="F1002" s="1"/>
  <c r="E1003"/>
  <c r="F1003" s="1"/>
  <c r="E1004"/>
  <c r="F1004" s="1"/>
  <c r="E1005"/>
  <c r="F1005" s="1"/>
  <c r="E1006"/>
  <c r="F1006" s="1"/>
  <c r="E1007"/>
  <c r="F1007" s="1"/>
  <c r="E1008"/>
  <c r="F1008" s="1"/>
  <c r="E1009"/>
  <c r="F1009" s="1"/>
  <c r="E1010"/>
  <c r="F1010" s="1"/>
  <c r="E1011"/>
  <c r="F1011" s="1"/>
  <c r="E1012"/>
  <c r="F1012" s="1"/>
  <c r="E1013"/>
  <c r="F1013" s="1"/>
  <c r="E1014"/>
  <c r="F1014" s="1"/>
  <c r="E1015"/>
  <c r="F1015" s="1"/>
  <c r="E1016"/>
  <c r="F1016" s="1"/>
  <c r="E1017"/>
  <c r="F1017" s="1"/>
  <c r="E1018"/>
  <c r="F1018" s="1"/>
  <c r="E1019"/>
  <c r="F1019" s="1"/>
  <c r="E1020"/>
  <c r="F1020" s="1"/>
  <c r="E1021"/>
  <c r="F1021" s="1"/>
  <c r="E1022"/>
  <c r="F1022" s="1"/>
  <c r="E1023"/>
  <c r="F1023" s="1"/>
  <c r="E1024"/>
  <c r="F1024" s="1"/>
  <c r="E1025"/>
  <c r="F1025" s="1"/>
  <c r="E1026"/>
  <c r="F1026" s="1"/>
  <c r="E1027"/>
  <c r="F1027" s="1"/>
  <c r="E1028"/>
  <c r="F1028" s="1"/>
  <c r="E1029"/>
  <c r="F1029" s="1"/>
  <c r="E1030"/>
  <c r="F1030" s="1"/>
  <c r="E1031"/>
  <c r="F1031" s="1"/>
  <c r="E1032"/>
  <c r="F1032" s="1"/>
  <c r="E1033"/>
  <c r="F1033" s="1"/>
  <c r="E1034"/>
  <c r="F1034" s="1"/>
  <c r="E1035"/>
  <c r="F1035" s="1"/>
  <c r="E1036"/>
  <c r="F1036" s="1"/>
  <c r="E1037"/>
  <c r="F1037" s="1"/>
  <c r="E1038"/>
  <c r="F1038" s="1"/>
  <c r="E1039"/>
  <c r="F1039" s="1"/>
  <c r="E1040"/>
  <c r="F1040" s="1"/>
  <c r="E1041"/>
  <c r="F1041" s="1"/>
  <c r="E1042"/>
  <c r="F1042" s="1"/>
  <c r="E1043"/>
  <c r="F1043" s="1"/>
  <c r="E1044"/>
  <c r="F1044" s="1"/>
  <c r="E1045"/>
  <c r="F1045" s="1"/>
  <c r="E1046"/>
  <c r="F1046" s="1"/>
  <c r="E1047"/>
  <c r="F1047" s="1"/>
  <c r="E1048"/>
  <c r="F1048" s="1"/>
  <c r="E1049"/>
  <c r="F1049" s="1"/>
  <c r="E1050"/>
  <c r="F1050" s="1"/>
  <c r="E1051"/>
  <c r="F1051" s="1"/>
  <c r="E1052"/>
  <c r="F1052" s="1"/>
  <c r="E1053"/>
  <c r="F1053" s="1"/>
  <c r="E1054"/>
  <c r="F1054" s="1"/>
  <c r="E1055"/>
  <c r="F1055" s="1"/>
  <c r="E1056"/>
  <c r="F1056" s="1"/>
  <c r="E1057"/>
  <c r="F1057" s="1"/>
  <c r="E1058"/>
  <c r="F1058" s="1"/>
  <c r="E1059"/>
  <c r="F1059" s="1"/>
  <c r="E1060"/>
  <c r="F1060" s="1"/>
  <c r="E1061"/>
  <c r="F1061" s="1"/>
  <c r="E1062"/>
  <c r="F1062" s="1"/>
  <c r="E1063"/>
  <c r="F1063" s="1"/>
  <c r="E1064"/>
  <c r="F1064" s="1"/>
  <c r="E1065"/>
  <c r="F1065" s="1"/>
  <c r="E1066"/>
  <c r="F1066" s="1"/>
  <c r="E1067"/>
  <c r="F1067" s="1"/>
  <c r="E1068"/>
  <c r="F1068" s="1"/>
  <c r="E1069"/>
  <c r="F1069" s="1"/>
  <c r="E1070"/>
  <c r="F1070" s="1"/>
  <c r="E1071"/>
  <c r="F1071" s="1"/>
  <c r="E1072"/>
  <c r="F1072" s="1"/>
  <c r="E1073"/>
  <c r="F1073" s="1"/>
  <c r="E1074"/>
  <c r="F1074" s="1"/>
  <c r="E1075"/>
  <c r="F1075" s="1"/>
  <c r="E1076"/>
  <c r="F1076" s="1"/>
  <c r="E1077"/>
  <c r="F1077" s="1"/>
  <c r="E1078"/>
  <c r="F1078" s="1"/>
  <c r="E1079"/>
  <c r="F1079" s="1"/>
  <c r="E1080"/>
  <c r="F1080" s="1"/>
  <c r="E1081"/>
  <c r="F1081" s="1"/>
  <c r="E1082"/>
  <c r="F1082" s="1"/>
  <c r="E1083"/>
  <c r="F1083" s="1"/>
  <c r="E1084"/>
  <c r="F1084" s="1"/>
  <c r="E1085"/>
  <c r="F1085" s="1"/>
  <c r="E1086"/>
  <c r="F1086" s="1"/>
  <c r="E1087"/>
  <c r="F1087" s="1"/>
  <c r="E1088"/>
  <c r="F1088" s="1"/>
  <c r="E1089"/>
  <c r="F1089" s="1"/>
  <c r="E1090"/>
  <c r="F1090" s="1"/>
  <c r="E1091"/>
  <c r="F1091" s="1"/>
  <c r="E1092"/>
  <c r="F1092" s="1"/>
  <c r="E1093"/>
  <c r="F1093" s="1"/>
  <c r="E1094"/>
  <c r="F1094" s="1"/>
  <c r="E1095"/>
  <c r="F1095" s="1"/>
  <c r="E1096"/>
  <c r="F1096" s="1"/>
  <c r="E1097"/>
  <c r="F1097" s="1"/>
  <c r="E1098"/>
  <c r="F1098" s="1"/>
  <c r="E1099"/>
  <c r="F1099" s="1"/>
  <c r="E1100"/>
  <c r="F1100" s="1"/>
  <c r="E1101"/>
  <c r="F1101" s="1"/>
  <c r="E1102"/>
  <c r="F1102" s="1"/>
  <c r="E1103"/>
  <c r="F1103" s="1"/>
  <c r="E1104"/>
  <c r="F1104" s="1"/>
  <c r="E1105"/>
  <c r="F1105" s="1"/>
  <c r="E1106"/>
  <c r="F1106" s="1"/>
  <c r="E1107"/>
  <c r="F1107" s="1"/>
  <c r="E1108"/>
  <c r="F1108" s="1"/>
  <c r="E1109"/>
  <c r="F1109" s="1"/>
  <c r="E1110"/>
  <c r="F1110" s="1"/>
  <c r="E1111"/>
  <c r="F1111" s="1"/>
  <c r="E1112"/>
  <c r="F1112" s="1"/>
  <c r="E1113"/>
  <c r="F1113" s="1"/>
  <c r="E1114"/>
  <c r="F1114" s="1"/>
  <c r="E1115"/>
  <c r="F1115" s="1"/>
  <c r="E1116"/>
  <c r="F1116" s="1"/>
  <c r="E1117"/>
  <c r="F1117" s="1"/>
  <c r="E1118"/>
  <c r="F1118" s="1"/>
  <c r="E1119"/>
  <c r="F1119" s="1"/>
  <c r="E1120"/>
  <c r="F1120" s="1"/>
  <c r="E1121"/>
  <c r="F1121" s="1"/>
  <c r="E1122"/>
  <c r="F1122" s="1"/>
  <c r="E1123"/>
  <c r="F1123" s="1"/>
  <c r="E1124"/>
  <c r="F1124" s="1"/>
  <c r="E1125"/>
  <c r="F1125" s="1"/>
  <c r="E1126"/>
  <c r="F1126" s="1"/>
  <c r="E1127"/>
  <c r="F1127" s="1"/>
  <c r="E1128"/>
  <c r="F1128" s="1"/>
  <c r="E1129"/>
  <c r="F1129" s="1"/>
  <c r="E1130"/>
  <c r="F1130" s="1"/>
  <c r="E1131"/>
  <c r="F1131" s="1"/>
  <c r="E1132"/>
  <c r="F1132" s="1"/>
  <c r="E1133"/>
  <c r="F1133" s="1"/>
  <c r="E1134"/>
  <c r="F1134" s="1"/>
  <c r="E1135"/>
  <c r="F1135" s="1"/>
  <c r="E1136"/>
  <c r="F1136" s="1"/>
  <c r="E1137"/>
  <c r="F1137" s="1"/>
  <c r="E1138"/>
  <c r="F1138" s="1"/>
  <c r="E1139"/>
  <c r="F1139" s="1"/>
  <c r="E1140"/>
  <c r="F1140" s="1"/>
  <c r="E1141"/>
  <c r="F1141" s="1"/>
  <c r="E1142"/>
  <c r="F1142" s="1"/>
  <c r="E1143"/>
  <c r="F1143" s="1"/>
  <c r="E1144"/>
  <c r="F1144" s="1"/>
  <c r="E1145"/>
  <c r="F1145" s="1"/>
  <c r="E1146"/>
  <c r="F1146" s="1"/>
  <c r="E1147"/>
  <c r="F1147" s="1"/>
  <c r="E1148"/>
  <c r="F1148" s="1"/>
  <c r="E1149"/>
  <c r="F1149" s="1"/>
  <c r="E1150"/>
  <c r="F1150" s="1"/>
  <c r="E1151"/>
  <c r="F1151" s="1"/>
  <c r="E1152"/>
  <c r="F1152" s="1"/>
  <c r="E1153"/>
  <c r="F1153" s="1"/>
  <c r="E1154"/>
  <c r="F1154" s="1"/>
  <c r="E1155"/>
  <c r="F1155" s="1"/>
  <c r="E1156"/>
  <c r="F1156" s="1"/>
  <c r="E1157"/>
  <c r="F1157" s="1"/>
  <c r="E1158"/>
  <c r="F1158" s="1"/>
  <c r="E1159"/>
  <c r="F1159" s="1"/>
  <c r="E1160"/>
  <c r="F1160" s="1"/>
  <c r="E1161"/>
  <c r="F1161" s="1"/>
  <c r="E1162"/>
  <c r="F1162" s="1"/>
  <c r="E1163"/>
  <c r="F1163" s="1"/>
  <c r="E1164"/>
  <c r="F1164" s="1"/>
  <c r="E1165"/>
  <c r="F1165" s="1"/>
  <c r="E1166"/>
  <c r="F1166" s="1"/>
  <c r="E1167"/>
  <c r="F1167" s="1"/>
  <c r="E1168"/>
  <c r="F1168" s="1"/>
  <c r="E1169"/>
  <c r="F1169" s="1"/>
  <c r="E1170"/>
  <c r="F1170" s="1"/>
  <c r="E1171"/>
  <c r="F1171" s="1"/>
  <c r="E1172"/>
  <c r="F1172" s="1"/>
  <c r="E1173"/>
  <c r="F1173" s="1"/>
  <c r="E1174"/>
  <c r="F1174" s="1"/>
  <c r="E1175"/>
  <c r="F1175" s="1"/>
  <c r="E1176"/>
  <c r="F1176" s="1"/>
  <c r="E1177"/>
  <c r="F1177" s="1"/>
  <c r="E1178"/>
  <c r="F1178" s="1"/>
  <c r="E1179"/>
  <c r="F1179" s="1"/>
  <c r="E1180"/>
  <c r="F1180" s="1"/>
  <c r="E1181"/>
  <c r="F1181" s="1"/>
  <c r="E1182"/>
  <c r="F1182" s="1"/>
  <c r="E1183"/>
  <c r="F1183" s="1"/>
  <c r="E1184"/>
  <c r="F1184" s="1"/>
  <c r="E1185"/>
  <c r="F1185" s="1"/>
  <c r="E1186"/>
  <c r="F1186" s="1"/>
  <c r="E1187"/>
  <c r="F1187" s="1"/>
  <c r="E1188"/>
  <c r="F1188" s="1"/>
  <c r="E1189"/>
  <c r="F1189" s="1"/>
  <c r="E1190"/>
  <c r="F1190" s="1"/>
  <c r="E1191"/>
  <c r="F1191" s="1"/>
  <c r="E1192"/>
  <c r="F1192" s="1"/>
  <c r="E1193"/>
  <c r="F1193" s="1"/>
  <c r="E1194"/>
  <c r="F1194" s="1"/>
  <c r="E1195"/>
  <c r="F1195" s="1"/>
  <c r="E1196"/>
  <c r="F1196" s="1"/>
  <c r="E1197"/>
  <c r="F1197" s="1"/>
  <c r="E1198"/>
  <c r="F1198" s="1"/>
  <c r="E1199"/>
  <c r="F1199" s="1"/>
  <c r="E1200"/>
  <c r="F1200" s="1"/>
  <c r="E1201"/>
  <c r="F1201" s="1"/>
  <c r="E1202"/>
  <c r="F1202" s="1"/>
  <c r="E1203"/>
  <c r="F1203" s="1"/>
  <c r="E1204"/>
  <c r="F1204" s="1"/>
  <c r="E1205"/>
  <c r="F1205" s="1"/>
  <c r="E1206"/>
  <c r="F1206" s="1"/>
  <c r="E1207"/>
  <c r="F1207" s="1"/>
  <c r="E1208"/>
  <c r="F1208" s="1"/>
  <c r="E1209"/>
  <c r="F1209" s="1"/>
  <c r="E1210"/>
  <c r="F1210" s="1"/>
  <c r="E1211"/>
  <c r="F1211" s="1"/>
  <c r="E1212"/>
  <c r="F1212" s="1"/>
  <c r="E1213"/>
  <c r="F1213" s="1"/>
  <c r="E1214"/>
  <c r="F1214" s="1"/>
  <c r="E1215"/>
  <c r="F1215" s="1"/>
  <c r="E1216"/>
  <c r="F1216" s="1"/>
  <c r="E1217"/>
  <c r="F1217" s="1"/>
  <c r="E1218"/>
  <c r="F1218" s="1"/>
  <c r="E1219"/>
  <c r="F1219" s="1"/>
  <c r="E1220"/>
  <c r="F1220" s="1"/>
  <c r="E1221"/>
  <c r="F1221" s="1"/>
  <c r="E1222"/>
  <c r="F1222" s="1"/>
  <c r="E1223"/>
  <c r="F1223" s="1"/>
  <c r="E1224"/>
  <c r="F1224" s="1"/>
  <c r="E1225"/>
  <c r="F1225" s="1"/>
  <c r="E1226"/>
  <c r="F1226" s="1"/>
  <c r="E1227"/>
  <c r="F1227" s="1"/>
  <c r="E1228"/>
  <c r="F1228" s="1"/>
  <c r="E1229"/>
  <c r="F1229" s="1"/>
  <c r="E1230"/>
  <c r="F1230" s="1"/>
  <c r="E1231"/>
  <c r="F1231" s="1"/>
  <c r="E1232"/>
  <c r="F1232" s="1"/>
  <c r="E1233"/>
  <c r="F1233" s="1"/>
  <c r="E1234"/>
  <c r="F1234" s="1"/>
  <c r="E1235"/>
  <c r="F1235" s="1"/>
  <c r="E1236"/>
  <c r="F1236" s="1"/>
  <c r="E1237"/>
  <c r="F1237" s="1"/>
  <c r="E1238"/>
  <c r="F1238" s="1"/>
  <c r="E1239"/>
  <c r="F1239" s="1"/>
  <c r="E1240"/>
  <c r="F1240" s="1"/>
  <c r="E1241"/>
  <c r="F1241" s="1"/>
  <c r="E1242"/>
  <c r="F1242" s="1"/>
  <c r="E1243"/>
  <c r="F1243" s="1"/>
  <c r="E1244"/>
  <c r="F1244" s="1"/>
  <c r="E1245"/>
  <c r="F1245" s="1"/>
  <c r="E1246"/>
  <c r="F1246" s="1"/>
  <c r="E1247"/>
  <c r="F1247" s="1"/>
  <c r="E1248"/>
  <c r="F1248" s="1"/>
  <c r="E1249"/>
  <c r="F1249" s="1"/>
  <c r="E1250"/>
  <c r="F1250" s="1"/>
  <c r="E1251"/>
  <c r="F1251" s="1"/>
  <c r="E1252"/>
  <c r="F1252" s="1"/>
  <c r="E1253"/>
  <c r="F1253" s="1"/>
  <c r="E1254"/>
  <c r="F1254" s="1"/>
  <c r="E1255"/>
  <c r="F1255" s="1"/>
  <c r="E1256"/>
  <c r="F1256" s="1"/>
  <c r="E1257"/>
  <c r="F1257" s="1"/>
  <c r="E1258"/>
  <c r="F1258" s="1"/>
  <c r="E1259"/>
  <c r="F1259" s="1"/>
  <c r="E1260"/>
  <c r="F1260" s="1"/>
  <c r="E1261"/>
  <c r="F1261" s="1"/>
  <c r="E1262"/>
  <c r="F1262" s="1"/>
  <c r="E1263"/>
  <c r="F1263" s="1"/>
  <c r="E1264"/>
  <c r="F1264" s="1"/>
  <c r="E1265"/>
  <c r="F1265" s="1"/>
  <c r="E1266"/>
  <c r="F1266" s="1"/>
  <c r="E1267"/>
  <c r="F1267" s="1"/>
  <c r="E1268"/>
  <c r="F1268" s="1"/>
  <c r="E1269"/>
  <c r="F1269" s="1"/>
  <c r="E1270"/>
  <c r="F1270" s="1"/>
  <c r="E1271"/>
  <c r="F1271" s="1"/>
  <c r="E1272"/>
  <c r="F1272" s="1"/>
  <c r="E1273"/>
  <c r="F1273" s="1"/>
  <c r="E1274"/>
  <c r="F1274" s="1"/>
  <c r="E1275"/>
  <c r="F1275" s="1"/>
  <c r="E1276"/>
  <c r="F1276" s="1"/>
  <c r="E1277"/>
  <c r="F1277" s="1"/>
  <c r="E1278"/>
  <c r="F1278" s="1"/>
  <c r="E1279"/>
  <c r="F1279" s="1"/>
  <c r="E1280"/>
  <c r="F1280" s="1"/>
  <c r="E1281"/>
  <c r="F1281" s="1"/>
  <c r="E1282"/>
  <c r="F1282" s="1"/>
  <c r="E1283"/>
  <c r="F1283" s="1"/>
  <c r="E1284"/>
  <c r="F1284" s="1"/>
  <c r="E1285"/>
  <c r="F1285" s="1"/>
  <c r="E1286"/>
  <c r="F1286" s="1"/>
  <c r="E1287"/>
  <c r="F1287" s="1"/>
  <c r="E1288"/>
  <c r="F1288" s="1"/>
  <c r="E1289"/>
  <c r="F1289" s="1"/>
  <c r="E1290"/>
  <c r="F1290" s="1"/>
  <c r="E1291"/>
  <c r="F1291" s="1"/>
  <c r="E1292"/>
  <c r="F1292" s="1"/>
  <c r="E1293"/>
  <c r="F1293" s="1"/>
  <c r="E1294"/>
  <c r="F1294" s="1"/>
  <c r="E1295"/>
  <c r="F1295" s="1"/>
  <c r="E1296"/>
  <c r="F1296" s="1"/>
  <c r="E1297"/>
  <c r="F1297" s="1"/>
  <c r="E1298"/>
  <c r="F1298" s="1"/>
  <c r="E1299"/>
  <c r="F1299" s="1"/>
  <c r="E1300"/>
  <c r="F1300" s="1"/>
  <c r="E1301"/>
  <c r="F1301" s="1"/>
  <c r="E1302"/>
  <c r="F1302" s="1"/>
  <c r="E1303"/>
  <c r="F1303" s="1"/>
  <c r="E1304"/>
  <c r="F1304" s="1"/>
  <c r="E1305"/>
  <c r="F1305" s="1"/>
  <c r="E1306"/>
  <c r="F1306" s="1"/>
  <c r="E1307"/>
  <c r="F1307" s="1"/>
  <c r="E1308"/>
  <c r="F1308" s="1"/>
  <c r="E1309"/>
  <c r="F1309" s="1"/>
  <c r="E1310"/>
  <c r="F1310" s="1"/>
  <c r="E1311"/>
  <c r="F1311" s="1"/>
  <c r="E1312"/>
  <c r="F1312" s="1"/>
  <c r="E1313"/>
  <c r="F1313" s="1"/>
  <c r="E1314"/>
  <c r="F1314" s="1"/>
  <c r="E1315"/>
  <c r="F1315" s="1"/>
  <c r="E1316"/>
  <c r="F1316" s="1"/>
  <c r="E1317"/>
  <c r="F1317" s="1"/>
  <c r="E1318"/>
  <c r="F1318" s="1"/>
  <c r="E1319"/>
  <c r="F1319" s="1"/>
  <c r="E1320"/>
  <c r="F1320" s="1"/>
  <c r="E1321"/>
  <c r="F1321" s="1"/>
  <c r="E1322"/>
  <c r="F1322" s="1"/>
  <c r="E805"/>
  <c r="F805" s="1"/>
  <c r="E806"/>
  <c r="F806" s="1"/>
  <c r="E368"/>
  <c r="F368" s="1"/>
  <c r="E371"/>
  <c r="F371" s="1"/>
  <c r="E373"/>
  <c r="F373" s="1"/>
  <c r="E374"/>
  <c r="F374" s="1"/>
  <c r="E375"/>
  <c r="F375" s="1"/>
  <c r="E376"/>
  <c r="F376" s="1"/>
  <c r="E369"/>
  <c r="F369" s="1"/>
  <c r="E370"/>
  <c r="F370" s="1"/>
  <c r="E372"/>
  <c r="F372" s="1"/>
  <c r="E751"/>
  <c r="F751" s="1"/>
  <c r="E754"/>
  <c r="F754" s="1"/>
  <c r="E756"/>
  <c r="F756" s="1"/>
  <c r="E758"/>
  <c r="F758" s="1"/>
  <c r="E759"/>
  <c r="F759" s="1"/>
  <c r="E752"/>
  <c r="F752" s="1"/>
  <c r="E753"/>
  <c r="F753" s="1"/>
  <c r="E755"/>
  <c r="F755" s="1"/>
  <c r="E911"/>
  <c r="F911" s="1"/>
  <c r="E912"/>
  <c r="F912" s="1"/>
  <c r="E913"/>
  <c r="F913" s="1"/>
  <c r="E791"/>
  <c r="F791" s="1"/>
  <c r="E792"/>
  <c r="F792" s="1"/>
  <c r="E793"/>
  <c r="F793" s="1"/>
  <c r="E794"/>
  <c r="F794" s="1"/>
  <c r="E797"/>
  <c r="F797" s="1"/>
  <c r="E798"/>
  <c r="F798" s="1"/>
  <c r="E780"/>
  <c r="F780" s="1"/>
  <c r="E781"/>
  <c r="F781" s="1"/>
  <c r="E7"/>
  <c r="F7" s="1"/>
  <c r="E9" i="14"/>
  <c r="F9" s="1"/>
  <c r="E10"/>
  <c r="F10" s="1"/>
  <c r="E12"/>
  <c r="F12" s="1"/>
  <c r="E13"/>
  <c r="F13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39"/>
  <c r="F39" s="1"/>
  <c r="E40"/>
  <c r="F40" s="1"/>
  <c r="E41"/>
  <c r="F41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E100"/>
  <c r="F100" s="1"/>
  <c r="E101"/>
  <c r="F101" s="1"/>
  <c r="E102"/>
  <c r="F102" s="1"/>
  <c r="E107"/>
  <c r="F107" s="1"/>
  <c r="E108"/>
  <c r="F108" s="1"/>
  <c r="E109"/>
  <c r="F109" s="1"/>
  <c r="E110"/>
  <c r="F110" s="1"/>
  <c r="E111"/>
  <c r="F111" s="1"/>
  <c r="E112"/>
  <c r="F112" s="1"/>
  <c r="E113"/>
  <c r="F113" s="1"/>
  <c r="E114"/>
  <c r="F114" s="1"/>
  <c r="E115"/>
  <c r="F115" s="1"/>
  <c r="E116"/>
  <c r="F116" s="1"/>
  <c r="E117"/>
  <c r="F117" s="1"/>
  <c r="E118"/>
  <c r="F118" s="1"/>
  <c r="E119"/>
  <c r="F119" s="1"/>
  <c r="E120"/>
  <c r="F120" s="1"/>
  <c r="E121"/>
  <c r="F121" s="1"/>
  <c r="E122"/>
  <c r="F122" s="1"/>
  <c r="E123"/>
  <c r="F123" s="1"/>
  <c r="E124"/>
  <c r="F124" s="1"/>
  <c r="E125"/>
  <c r="F125" s="1"/>
  <c r="E126"/>
  <c r="F126" s="1"/>
  <c r="E127"/>
  <c r="F127" s="1"/>
  <c r="E128"/>
  <c r="F128" s="1"/>
  <c r="E129"/>
  <c r="F129" s="1"/>
  <c r="E130"/>
  <c r="F130" s="1"/>
  <c r="E131"/>
  <c r="F131" s="1"/>
  <c r="E132"/>
  <c r="F132" s="1"/>
  <c r="E133"/>
  <c r="F133" s="1"/>
  <c r="E134"/>
  <c r="F134" s="1"/>
  <c r="E135"/>
  <c r="F135" s="1"/>
  <c r="E136"/>
  <c r="F136" s="1"/>
  <c r="E137"/>
  <c r="F137" s="1"/>
  <c r="E138"/>
  <c r="F138" s="1"/>
  <c r="E139"/>
  <c r="F139" s="1"/>
  <c r="E140"/>
  <c r="F140" s="1"/>
  <c r="E141"/>
  <c r="F141" s="1"/>
  <c r="E142"/>
  <c r="F142" s="1"/>
  <c r="E143"/>
  <c r="F143" s="1"/>
  <c r="E144"/>
  <c r="F144" s="1"/>
  <c r="E145"/>
  <c r="F145" s="1"/>
  <c r="E146"/>
  <c r="F146" s="1"/>
  <c r="E147"/>
  <c r="F147" s="1"/>
  <c r="E148"/>
  <c r="F148" s="1"/>
  <c r="E149"/>
  <c r="F149" s="1"/>
  <c r="E150"/>
  <c r="F150" s="1"/>
  <c r="E151"/>
  <c r="F151" s="1"/>
  <c r="E152"/>
  <c r="F152" s="1"/>
  <c r="E153"/>
  <c r="F153" s="1"/>
  <c r="E154"/>
  <c r="F154" s="1"/>
  <c r="E155"/>
  <c r="F155" s="1"/>
  <c r="E156"/>
  <c r="F156" s="1"/>
  <c r="E157"/>
  <c r="F157" s="1"/>
  <c r="E158"/>
  <c r="F158" s="1"/>
  <c r="E159"/>
  <c r="F159" s="1"/>
  <c r="E160"/>
  <c r="F160" s="1"/>
  <c r="E161"/>
  <c r="F161" s="1"/>
  <c r="E162"/>
  <c r="F162" s="1"/>
  <c r="E163"/>
  <c r="F163" s="1"/>
  <c r="E164"/>
  <c r="F164" s="1"/>
  <c r="E165"/>
  <c r="F165" s="1"/>
  <c r="E166"/>
  <c r="F166" s="1"/>
  <c r="E167"/>
  <c r="F167" s="1"/>
  <c r="E168"/>
  <c r="F168" s="1"/>
  <c r="E169"/>
  <c r="F169" s="1"/>
  <c r="E170"/>
  <c r="F170" s="1"/>
  <c r="E171"/>
  <c r="F171" s="1"/>
  <c r="E172"/>
  <c r="F172" s="1"/>
  <c r="E173"/>
  <c r="F173" s="1"/>
  <c r="E174"/>
  <c r="F174" s="1"/>
  <c r="E176"/>
  <c r="F176" s="1"/>
  <c r="E180"/>
  <c r="F180" s="1"/>
  <c r="E181"/>
  <c r="F181" s="1"/>
  <c r="E182"/>
  <c r="F182" s="1"/>
  <c r="E183"/>
  <c r="F183" s="1"/>
  <c r="E184"/>
  <c r="F184" s="1"/>
  <c r="E185"/>
  <c r="F185" s="1"/>
  <c r="E186"/>
  <c r="F186" s="1"/>
  <c r="E187"/>
  <c r="F187" s="1"/>
  <c r="E188"/>
  <c r="F188" s="1"/>
  <c r="E189"/>
  <c r="F189" s="1"/>
  <c r="E190"/>
  <c r="F190" s="1"/>
  <c r="E191"/>
  <c r="F191" s="1"/>
  <c r="E192"/>
  <c r="F192" s="1"/>
  <c r="E193"/>
  <c r="F193" s="1"/>
  <c r="E206"/>
  <c r="F206" s="1"/>
  <c r="E207"/>
  <c r="F207" s="1"/>
  <c r="E208"/>
  <c r="F208" s="1"/>
  <c r="E209"/>
  <c r="F209" s="1"/>
  <c r="E210"/>
  <c r="F210" s="1"/>
  <c r="E211"/>
  <c r="F211" s="1"/>
  <c r="E212"/>
  <c r="F212" s="1"/>
  <c r="E213"/>
  <c r="F213" s="1"/>
  <c r="E214"/>
  <c r="F214" s="1"/>
  <c r="E215"/>
  <c r="F215" s="1"/>
  <c r="E216"/>
  <c r="F216" s="1"/>
  <c r="E217"/>
  <c r="F217" s="1"/>
  <c r="E218"/>
  <c r="F218" s="1"/>
  <c r="E219"/>
  <c r="F219" s="1"/>
  <c r="E220"/>
  <c r="F220" s="1"/>
  <c r="E221"/>
  <c r="F221" s="1"/>
  <c r="E222"/>
  <c r="F222" s="1"/>
  <c r="E223"/>
  <c r="F223" s="1"/>
  <c r="E224"/>
  <c r="F224" s="1"/>
  <c r="E225"/>
  <c r="F225" s="1"/>
  <c r="E226"/>
  <c r="F226" s="1"/>
  <c r="E227"/>
  <c r="F227" s="1"/>
  <c r="E228"/>
  <c r="F228" s="1"/>
  <c r="E229"/>
  <c r="F229" s="1"/>
  <c r="E230"/>
  <c r="F230" s="1"/>
  <c r="E231"/>
  <c r="F231" s="1"/>
  <c r="E232"/>
  <c r="F232" s="1"/>
  <c r="E233"/>
  <c r="F233" s="1"/>
  <c r="E234"/>
  <c r="F234" s="1"/>
  <c r="E235"/>
  <c r="F235" s="1"/>
  <c r="E236"/>
  <c r="F236" s="1"/>
  <c r="E237"/>
  <c r="F237" s="1"/>
  <c r="E238"/>
  <c r="F238" s="1"/>
  <c r="E239"/>
  <c r="F239" s="1"/>
  <c r="E240"/>
  <c r="F240" s="1"/>
  <c r="E241"/>
  <c r="F241" s="1"/>
  <c r="E242"/>
  <c r="F242" s="1"/>
  <c r="E243"/>
  <c r="F243" s="1"/>
  <c r="E244"/>
  <c r="F244" s="1"/>
  <c r="E245"/>
  <c r="F245" s="1"/>
  <c r="E247"/>
  <c r="F247" s="1"/>
  <c r="E248"/>
  <c r="F248" s="1"/>
  <c r="E249"/>
  <c r="F249" s="1"/>
  <c r="E250"/>
  <c r="F250" s="1"/>
  <c r="E251"/>
  <c r="F251" s="1"/>
  <c r="E252"/>
  <c r="F252" s="1"/>
  <c r="E253"/>
  <c r="F253" s="1"/>
  <c r="E254"/>
  <c r="F254" s="1"/>
  <c r="E255"/>
  <c r="F255" s="1"/>
  <c r="E256"/>
  <c r="F256" s="1"/>
  <c r="E257"/>
  <c r="F257" s="1"/>
  <c r="E258"/>
  <c r="F258" s="1"/>
  <c r="E259"/>
  <c r="F259" s="1"/>
  <c r="E260"/>
  <c r="F260" s="1"/>
  <c r="E261"/>
  <c r="F261" s="1"/>
  <c r="E272"/>
  <c r="F272" s="1"/>
  <c r="E273"/>
  <c r="F273" s="1"/>
  <c r="E274"/>
  <c r="F274" s="1"/>
  <c r="E275"/>
  <c r="F275" s="1"/>
  <c r="E276"/>
  <c r="F276" s="1"/>
  <c r="E277"/>
  <c r="F277" s="1"/>
  <c r="E278"/>
  <c r="F278" s="1"/>
  <c r="E279"/>
  <c r="F279" s="1"/>
  <c r="E280"/>
  <c r="F280" s="1"/>
  <c r="E281"/>
  <c r="F281" s="1"/>
  <c r="E282"/>
  <c r="F282" s="1"/>
  <c r="E283"/>
  <c r="F283" s="1"/>
  <c r="E284"/>
  <c r="F284" s="1"/>
  <c r="E285"/>
  <c r="F285" s="1"/>
  <c r="E286"/>
  <c r="F286" s="1"/>
  <c r="E287"/>
  <c r="F287" s="1"/>
  <c r="E288"/>
  <c r="F288" s="1"/>
  <c r="E289"/>
  <c r="F289" s="1"/>
  <c r="E290"/>
  <c r="F290" s="1"/>
  <c r="E291"/>
  <c r="F291" s="1"/>
  <c r="E292"/>
  <c r="F292" s="1"/>
  <c r="E293"/>
  <c r="F293" s="1"/>
  <c r="E294"/>
  <c r="F294" s="1"/>
  <c r="E295"/>
  <c r="F295" s="1"/>
  <c r="E296"/>
  <c r="F296" s="1"/>
  <c r="E297"/>
  <c r="F297" s="1"/>
  <c r="E298"/>
  <c r="F298" s="1"/>
  <c r="E299"/>
  <c r="F299" s="1"/>
  <c r="E300"/>
  <c r="F300" s="1"/>
  <c r="E301"/>
  <c r="F301" s="1"/>
  <c r="E302"/>
  <c r="F302" s="1"/>
  <c r="E303"/>
  <c r="F303" s="1"/>
  <c r="E304"/>
  <c r="F304" s="1"/>
  <c r="E305"/>
  <c r="F305" s="1"/>
  <c r="E306"/>
  <c r="F306" s="1"/>
  <c r="E307"/>
  <c r="F307" s="1"/>
  <c r="E308"/>
  <c r="F308" s="1"/>
  <c r="E309"/>
  <c r="F309" s="1"/>
  <c r="E310"/>
  <c r="F310" s="1"/>
  <c r="E311"/>
  <c r="F311" s="1"/>
  <c r="E312"/>
  <c r="F312" s="1"/>
  <c r="E313"/>
  <c r="F313" s="1"/>
  <c r="E314"/>
  <c r="F314" s="1"/>
  <c r="E315"/>
  <c r="F315" s="1"/>
  <c r="E316"/>
  <c r="F316" s="1"/>
  <c r="E317"/>
  <c r="F317" s="1"/>
  <c r="E318"/>
  <c r="F318" s="1"/>
  <c r="E319"/>
  <c r="F319" s="1"/>
  <c r="E320"/>
  <c r="F320" s="1"/>
  <c r="E321"/>
  <c r="F321" s="1"/>
  <c r="E322"/>
  <c r="F322" s="1"/>
  <c r="E323"/>
  <c r="F323" s="1"/>
  <c r="E324"/>
  <c r="F324" s="1"/>
  <c r="E325"/>
  <c r="F325" s="1"/>
  <c r="E326"/>
  <c r="F326" s="1"/>
  <c r="E327"/>
  <c r="F327" s="1"/>
  <c r="E328"/>
  <c r="F328" s="1"/>
  <c r="E329"/>
  <c r="F329" s="1"/>
  <c r="E330"/>
  <c r="F330" s="1"/>
  <c r="E331"/>
  <c r="F331" s="1"/>
  <c r="E332"/>
  <c r="F332" s="1"/>
  <c r="E333"/>
  <c r="F333" s="1"/>
  <c r="E334"/>
  <c r="F334" s="1"/>
  <c r="E335"/>
  <c r="F335" s="1"/>
  <c r="E336"/>
  <c r="F336" s="1"/>
  <c r="E337"/>
  <c r="F337" s="1"/>
  <c r="E338"/>
  <c r="F338" s="1"/>
  <c r="E339"/>
  <c r="F339" s="1"/>
  <c r="E340"/>
  <c r="F340" s="1"/>
  <c r="E341"/>
  <c r="F341" s="1"/>
  <c r="E342"/>
  <c r="F342" s="1"/>
  <c r="E343"/>
  <c r="F343" s="1"/>
  <c r="E344"/>
  <c r="F344" s="1"/>
  <c r="E345"/>
  <c r="F345" s="1"/>
  <c r="E346"/>
  <c r="F346" s="1"/>
  <c r="E347"/>
  <c r="F347" s="1"/>
  <c r="E348"/>
  <c r="F348" s="1"/>
  <c r="E349"/>
  <c r="F349" s="1"/>
  <c r="E350"/>
  <c r="F350" s="1"/>
  <c r="E351"/>
  <c r="F351" s="1"/>
  <c r="E352"/>
  <c r="F352" s="1"/>
  <c r="E353"/>
  <c r="F353" s="1"/>
  <c r="E354"/>
  <c r="F354" s="1"/>
  <c r="E355"/>
  <c r="F355" s="1"/>
  <c r="E356"/>
  <c r="F356" s="1"/>
  <c r="E357"/>
  <c r="F357" s="1"/>
  <c r="E358"/>
  <c r="F358" s="1"/>
  <c r="E359"/>
  <c r="F359" s="1"/>
  <c r="E360"/>
  <c r="F360" s="1"/>
  <c r="E361"/>
  <c r="F361" s="1"/>
  <c r="E362"/>
  <c r="F362" s="1"/>
  <c r="E363"/>
  <c r="F363" s="1"/>
  <c r="E364"/>
  <c r="F364" s="1"/>
  <c r="E365"/>
  <c r="F365" s="1"/>
  <c r="E366"/>
  <c r="F366" s="1"/>
  <c r="E367"/>
  <c r="F367" s="1"/>
  <c r="E368"/>
  <c r="F368" s="1"/>
  <c r="E369"/>
  <c r="F369" s="1"/>
  <c r="E370"/>
  <c r="F370" s="1"/>
  <c r="E371"/>
  <c r="F371" s="1"/>
  <c r="E372"/>
  <c r="F372" s="1"/>
  <c r="E373"/>
  <c r="F373" s="1"/>
  <c r="E374"/>
  <c r="F374" s="1"/>
  <c r="E375"/>
  <c r="F375" s="1"/>
  <c r="E376"/>
  <c r="F376" s="1"/>
  <c r="E377"/>
  <c r="F377" s="1"/>
  <c r="E378"/>
  <c r="F378" s="1"/>
  <c r="E379"/>
  <c r="F379" s="1"/>
  <c r="E380"/>
  <c r="F380" s="1"/>
  <c r="E381"/>
  <c r="F381" s="1"/>
  <c r="E382"/>
  <c r="F382" s="1"/>
  <c r="E383"/>
  <c r="F383" s="1"/>
  <c r="E384"/>
  <c r="F384" s="1"/>
  <c r="E385"/>
  <c r="F385" s="1"/>
  <c r="E386"/>
  <c r="F386" s="1"/>
  <c r="E387"/>
  <c r="F387" s="1"/>
  <c r="E388"/>
  <c r="F388" s="1"/>
  <c r="E389"/>
  <c r="F389" s="1"/>
  <c r="E390"/>
  <c r="F390" s="1"/>
  <c r="E391"/>
  <c r="F391" s="1"/>
  <c r="E392"/>
  <c r="F392" s="1"/>
  <c r="E393"/>
  <c r="F393" s="1"/>
  <c r="E394"/>
  <c r="F394" s="1"/>
  <c r="E395"/>
  <c r="F395" s="1"/>
  <c r="E396"/>
  <c r="F396" s="1"/>
  <c r="E397"/>
  <c r="F397" s="1"/>
  <c r="E398"/>
  <c r="F398" s="1"/>
  <c r="E399"/>
  <c r="F399" s="1"/>
  <c r="E400"/>
  <c r="F400" s="1"/>
  <c r="E401"/>
  <c r="F401" s="1"/>
  <c r="E402"/>
  <c r="F402" s="1"/>
  <c r="E403"/>
  <c r="F403" s="1"/>
  <c r="E175"/>
  <c r="F175" s="1"/>
  <c r="E178"/>
  <c r="F178" s="1"/>
  <c r="E179"/>
  <c r="F179" s="1"/>
  <c r="E177"/>
  <c r="F177" s="1"/>
  <c r="E269"/>
  <c r="F269" s="1"/>
  <c r="E270"/>
  <c r="F270" s="1"/>
  <c r="E268"/>
  <c r="F268" s="1"/>
  <c r="E42"/>
  <c r="F42" s="1"/>
  <c r="E103"/>
  <c r="F103" s="1"/>
  <c r="E104"/>
  <c r="F104" s="1"/>
  <c r="E105"/>
  <c r="F105" s="1"/>
  <c r="E106"/>
  <c r="F106" s="1"/>
  <c r="E11"/>
  <c r="F11" s="1"/>
  <c r="E14"/>
  <c r="F14" s="1"/>
  <c r="E15"/>
  <c r="F15" s="1"/>
  <c r="E8"/>
  <c r="F8" s="1"/>
</calcChain>
</file>

<file path=xl/sharedStrings.xml><?xml version="1.0" encoding="utf-8"?>
<sst xmlns="http://schemas.openxmlformats.org/spreadsheetml/2006/main" count="10772" uniqueCount="9487">
  <si>
    <t>control valve Mikrotherm D-EM10(3/8")</t>
  </si>
  <si>
    <t>2042-03.000</t>
  </si>
  <si>
    <t>TA CV206GG регулирующий двухходовой клапан DN15 Kvs0,63 PN6 GG-25</t>
  </si>
  <si>
    <t>TA CV206GG регулирующий двухходовой клапан DN20 Kvs5 PN6 GG-25</t>
  </si>
  <si>
    <t>TA CV206GG регулирующий двухходовой клапан DN25 Kvs8 PN6 GG-25</t>
  </si>
  <si>
    <t>Кожух для углового Regutec - матовый эдельвейс</t>
  </si>
  <si>
    <t>Кожух для углового Regutec - карбон черное серебро</t>
  </si>
  <si>
    <t>Кожух для углового Regutec - карбон эдельвейса</t>
  </si>
  <si>
    <t>Кожух для углового Regutec - карбон альпийский белый</t>
  </si>
  <si>
    <t>Кожух для углового Regutec - карбон нержавеющей стали</t>
  </si>
  <si>
    <t>Кожух для углового Regutec - осколки альпийско-белый</t>
  </si>
  <si>
    <t>Кожух для углового Regutec - осколки слоновой кости</t>
  </si>
  <si>
    <t>Кожух для углового Regutec - сине-черный гранит</t>
  </si>
  <si>
    <t>Кожух для углового Regutec - гранит императорский белый</t>
  </si>
  <si>
    <t>Кожух для углового Regutec - мрамор восточно серый</t>
  </si>
  <si>
    <t>Кожух для углового Regutec - янтарь</t>
  </si>
  <si>
    <t>Кожух для углового Regutec - глянцевый грецкий орех</t>
  </si>
  <si>
    <t>Кожух для углового Regutec - матовый грецкий орех</t>
  </si>
  <si>
    <t>Кожух для прямого Regutec - матовый морской</t>
  </si>
  <si>
    <t>Кожух для углового термоклапана - осколки альпийско-белый</t>
  </si>
  <si>
    <t>Кожух для углового термоклапана - осколки слоновой кости</t>
  </si>
  <si>
    <t>Кожух для углового термоклапана - сине-черный гранит</t>
  </si>
  <si>
    <t>Кожух для углового термоклапана - гранит императорский белый</t>
  </si>
  <si>
    <t>Кожух для углового термоклапана - мрамор восточно серый</t>
  </si>
  <si>
    <t>Кожух для углового термоклапана - янтарь</t>
  </si>
  <si>
    <t>Кожух для углового термоклапана - глянцевый грецкий орех</t>
  </si>
  <si>
    <t>Кожух для углового термоклапана - матовый грецкий орех</t>
  </si>
  <si>
    <t>Кожух для прямого термоклапана - матовый морской</t>
  </si>
  <si>
    <t>Кожух для прямого термоклапана - матовый рубиновый</t>
  </si>
  <si>
    <t>АСА1 Напряжение /Частота</t>
  </si>
  <si>
    <t>АСА2 Низкотемпературная версия</t>
  </si>
  <si>
    <t>DAB 50 Регулятор перепада давления DN65 PN16 Dp=10-60 kPa корпус GGG-40.3</t>
  </si>
  <si>
    <t>DAB 50 Регулятор перепада давления DN100 PN16 Dp=10-60 kPa корпус GGG-40.3</t>
  </si>
  <si>
    <t>ACV62 DN300 сальник</t>
  </si>
  <si>
    <t>ACV64 DN15 подогреватель штока</t>
  </si>
  <si>
    <t>ACV64 DN20 подогреватель штока</t>
  </si>
  <si>
    <t>TA CV225 регулирующий двухходовой клапан DN15 Kvs0,63 PN16-40 GGG-40.3</t>
  </si>
  <si>
    <t>TA CV225 регулирующий двухходовой клапан DN20 Kvs6,3 PN16-40 GGG-40.3</t>
  </si>
  <si>
    <t>TA CV225 регулирующий двухходовой клапан DN25 Kvs10 PN16-40 GGG-40.3</t>
  </si>
  <si>
    <t>TA CV225 регулирующий двухходовой клапан DN32 Kvs16 PN16-40 GGG-40.3</t>
  </si>
  <si>
    <t>TA CV225 регулирующий двухходовой клапан DN40 Kvs25 PN16-40 GGG-40.3</t>
  </si>
  <si>
    <t>TA CV225 регулирующий двухходовой клапан DN50 Kvs50 PN16-40 GGG-40.3</t>
  </si>
  <si>
    <t>TA CV225 регулирующий двухходовой клапан DN80 Kvs100 PN16-40 GGG-40.3</t>
  </si>
  <si>
    <t>TA CV225 регулирующий двухходовой клапан DN100 Kvs160 PN25-40 GGG-40.3</t>
  </si>
  <si>
    <t>TA CV225 регулирующий двухходовой клапан DN125 Kvs250 PN25-40 GGG-40.3 для MC</t>
  </si>
  <si>
    <t>TA CV225 регулирующий двухходовой клапан DN150 Kvs400 PN25 GGG-40.3 для MC</t>
  </si>
  <si>
    <t>52-795-365</t>
  </si>
  <si>
    <t>52-795-380</t>
  </si>
  <si>
    <t>52-795-390</t>
  </si>
  <si>
    <t>52-795-391</t>
  </si>
  <si>
    <t>52-795-465</t>
  </si>
  <si>
    <t>52-789-440</t>
  </si>
  <si>
    <t>52-789-450</t>
  </si>
  <si>
    <t>52-789-465</t>
  </si>
  <si>
    <t>52-789-480</t>
  </si>
  <si>
    <t>52-789-490</t>
  </si>
  <si>
    <t>52-789-491</t>
  </si>
  <si>
    <t>52-789-492</t>
  </si>
  <si>
    <t>52-789-493</t>
  </si>
  <si>
    <t>52-789-532</t>
  </si>
  <si>
    <t>52-789-540</t>
  </si>
  <si>
    <t>52-789-550</t>
  </si>
  <si>
    <t>52-789-565</t>
  </si>
  <si>
    <t>52-789-580</t>
  </si>
  <si>
    <t>50-358-202</t>
  </si>
  <si>
    <t>52-792-220</t>
  </si>
  <si>
    <t>52-792-320</t>
  </si>
  <si>
    <t>52-792-020</t>
  </si>
  <si>
    <t>52-792-120</t>
  </si>
  <si>
    <t>50-358-002</t>
  </si>
  <si>
    <t>52-740-221</t>
  </si>
  <si>
    <t>52-721-020</t>
  </si>
  <si>
    <t>52-795-591</t>
  </si>
  <si>
    <t>52-795-690</t>
  </si>
  <si>
    <t>68-050-340</t>
  </si>
  <si>
    <t>68-050-350</t>
  </si>
  <si>
    <t>68-050-365</t>
  </si>
  <si>
    <t>68-050-380</t>
  </si>
  <si>
    <t>68-050-390</t>
  </si>
  <si>
    <t>68-050-391</t>
  </si>
  <si>
    <t>68-050-392</t>
  </si>
  <si>
    <t>68-050-393</t>
  </si>
  <si>
    <t>68-050-394</t>
  </si>
  <si>
    <t>Комплект для напольного отопления до 120 м2</t>
  </si>
  <si>
    <t>DAF 516 Регулятор перепада давления, 60-150 kPa, DN100, корпус GGG-40.3</t>
  </si>
  <si>
    <t>DAF 516 Регулятор перепада давления, 60-150 kPa, DN125, корпус GGG-40.3</t>
  </si>
  <si>
    <t>Кожух для прямого Regutec - матовый грецкий орех</t>
  </si>
  <si>
    <t>Кожух для Multilux  - матовый морской</t>
  </si>
  <si>
    <t>Кожух для Multilux  - матовый рубиновый</t>
  </si>
  <si>
    <t>Кожух для Multilux  - матовый эдельвейс</t>
  </si>
  <si>
    <t>Кожух для Multilux  - карбон черное серебро</t>
  </si>
  <si>
    <t>Кожух для Multilux  - карбон эдельвейса</t>
  </si>
  <si>
    <t>Кожух для Multilux  - карбон альпийский белый</t>
  </si>
  <si>
    <t>Кожух для Multilux  - карбон нержавеющей стали</t>
  </si>
  <si>
    <t>Кожух для Multilux  - осколки альпийско-белый</t>
  </si>
  <si>
    <t>Кожух для Multilux  - осколки слоновой кости</t>
  </si>
  <si>
    <t>Кожух для Multilux  - сине-черный гранит</t>
  </si>
  <si>
    <t>Кожух для Multilux  - гранит императорский белый</t>
  </si>
  <si>
    <t>Кожух для Multilux  - мрамор восточно серый</t>
  </si>
  <si>
    <t>Кожух для Multilux  - янтарь</t>
  </si>
  <si>
    <t>Кожух для Multilux  - глянцевый грецкий орех</t>
  </si>
  <si>
    <t>Кожух для Multilux  - матовый грецкий орех</t>
  </si>
  <si>
    <t>TA CV316 регулирующий трехходовой клапан DN100 Kvs125 PN16 200°C</t>
  </si>
  <si>
    <t>compression fitting plastic pipe Ø20*3.4,male thread G3/4,nickel-plated</t>
  </si>
  <si>
    <t>1832-18.500</t>
  </si>
  <si>
    <t xml:space="preserve">thermal actuator </t>
  </si>
  <si>
    <t>1842-18.500</t>
  </si>
  <si>
    <t>1860-10.500</t>
  </si>
  <si>
    <t>proportional actuator EMO1,24V/0-10V DC/1.5m</t>
  </si>
  <si>
    <t>1865-00.433</t>
  </si>
  <si>
    <t xml:space="preserve">PRODUCT DATA BASE EMOEIB DISC 3.5 </t>
  </si>
  <si>
    <t>1865-04.500</t>
  </si>
  <si>
    <t>proportional actuator EMO EIB,Merten,24V/1m</t>
  </si>
  <si>
    <t>1865-04.501</t>
  </si>
  <si>
    <t>proportional actuator EMO EIB schwarz,Merten,24V/1m</t>
  </si>
  <si>
    <t>1930-01.433</t>
  </si>
  <si>
    <t>1960-00.433</t>
  </si>
  <si>
    <t>1960-00.500</t>
  </si>
  <si>
    <t xml:space="preserve">ROOM THERMOST.E1 (EMO1 24V/0-10V) </t>
  </si>
  <si>
    <t>2001-02.304</t>
  </si>
  <si>
    <t>2001-08.325</t>
  </si>
  <si>
    <t xml:space="preserve">hand regulating cap </t>
  </si>
  <si>
    <t>2001-30.700</t>
  </si>
  <si>
    <t>spindle extension 30mm,brass</t>
  </si>
  <si>
    <t>2001-79.550</t>
  </si>
  <si>
    <t>1862-38.500</t>
  </si>
  <si>
    <t>1863-00.500</t>
  </si>
  <si>
    <t>1353-01.362</t>
  </si>
  <si>
    <t>1353-02.362</t>
  </si>
  <si>
    <t>1353-03.362</t>
  </si>
  <si>
    <t>1361-01.553</t>
  </si>
  <si>
    <t>52-760-240</t>
  </si>
  <si>
    <t>52-760-265</t>
  </si>
  <si>
    <t>52-760-280</t>
  </si>
  <si>
    <t>52-760-490</t>
  </si>
  <si>
    <t>52-760-491</t>
  </si>
  <si>
    <t>Transfero</t>
  </si>
  <si>
    <t>2201-02.010</t>
  </si>
  <si>
    <t>2201-03.000</t>
  </si>
  <si>
    <t>2201-03.010</t>
  </si>
  <si>
    <t>2201-04.000</t>
  </si>
  <si>
    <t>52-860-014</t>
  </si>
  <si>
    <t>52-860-015</t>
  </si>
  <si>
    <t>52-860-020</t>
  </si>
  <si>
    <t>52-860-025</t>
  </si>
  <si>
    <t>52-860-032</t>
  </si>
  <si>
    <t>52-860-040</t>
  </si>
  <si>
    <t>52-860-050</t>
  </si>
  <si>
    <t>52-861-014</t>
  </si>
  <si>
    <t>52-861-015</t>
  </si>
  <si>
    <t>52-861-020</t>
  </si>
  <si>
    <t>52-861-025</t>
  </si>
  <si>
    <t>52-861-032</t>
  </si>
  <si>
    <t>52-861-040</t>
  </si>
  <si>
    <t>52-861-050</t>
  </si>
  <si>
    <t>52-862-014</t>
  </si>
  <si>
    <t>52-862-015</t>
  </si>
  <si>
    <t>52-862-020</t>
  </si>
  <si>
    <t>52-862-025</t>
  </si>
  <si>
    <t>52-862-032</t>
  </si>
  <si>
    <t>52-862-040</t>
  </si>
  <si>
    <t>52-862-050</t>
  </si>
  <si>
    <t>1841-02.500</t>
  </si>
  <si>
    <t>1841-03.500</t>
  </si>
  <si>
    <t>60-334-140</t>
  </si>
  <si>
    <t>60-334-150</t>
  </si>
  <si>
    <t>60-334-215</t>
  </si>
  <si>
    <t>60-334-220</t>
  </si>
  <si>
    <t>68-064-020</t>
  </si>
  <si>
    <t>68-064-025</t>
  </si>
  <si>
    <t>68-064-032</t>
  </si>
  <si>
    <t>68-064-040</t>
  </si>
  <si>
    <t>68-064-050</t>
  </si>
  <si>
    <t>68-064-065</t>
  </si>
  <si>
    <t>68-064-080</t>
  </si>
  <si>
    <t>68-064-090</t>
  </si>
  <si>
    <t>68-064-091</t>
  </si>
  <si>
    <t>68-064-092</t>
  </si>
  <si>
    <t>68-064-093</t>
  </si>
  <si>
    <t>68-064-094</t>
  </si>
  <si>
    <t>68-064-095</t>
  </si>
  <si>
    <t>60-334-250</t>
  </si>
  <si>
    <t>60-334-315</t>
  </si>
  <si>
    <t>60-334-415</t>
  </si>
  <si>
    <t>60-334-515</t>
  </si>
  <si>
    <t>60-335-115</t>
  </si>
  <si>
    <t>EMOtec 24V NO AC/DC (провод 0.6m)</t>
  </si>
  <si>
    <t>Датчик перепада давления (DpS)</t>
  </si>
  <si>
    <t>Пояс, размер M-L</t>
  </si>
  <si>
    <t>Пояс, размер L-ХL</t>
  </si>
  <si>
    <t>Пояс для аксессуаров</t>
  </si>
  <si>
    <t>Дополнительный кабель датчика температуры</t>
  </si>
  <si>
    <t>Измерительный шланг TA-SCOPE, Красный</t>
  </si>
  <si>
    <t>Измерительный шланг TA-SCOPE, Синий</t>
  </si>
  <si>
    <t>Измерительный шланг TA-SCOPE, Красный, 3м</t>
  </si>
  <si>
    <t>Измерительный шланг TA-SCOPE, Синий, 3м</t>
  </si>
  <si>
    <t>Кабель для датчика температуры TA-SCOPE 4-проводный</t>
  </si>
  <si>
    <t>TA CV316GG регулирующий трехходовой клапан DN15 Kvs1,6 PN16 чугун</t>
  </si>
  <si>
    <t>TA CV316GG регулирующий трехходовой клапан DN65 Kvs50 30mm PN16 чугун</t>
  </si>
  <si>
    <t>TA CV316GG регулирующий трехходовой клапан DN150 Kvs315 PN16 чугун</t>
  </si>
  <si>
    <t>TA CV316GG регулирующий трехходовой клапан DN15 Kvs2,5 PN16 чугун</t>
  </si>
  <si>
    <t>TA CV316GG регулирующий трехходовой клапан DN65 Kvs63 30mm PN16 чугун</t>
  </si>
  <si>
    <t>TA CV316GG регулирующий трехходовой клапан DN125 Kvs250 PN16 чугун</t>
  </si>
  <si>
    <t>TA CV316GG регулирующий трехходовой клапан DN15 Kvs4 PN16 чугун</t>
  </si>
  <si>
    <t>52-790-490</t>
  </si>
  <si>
    <t>52-765-140</t>
  </si>
  <si>
    <t>3510-02.000</t>
  </si>
  <si>
    <t>3510-02.550</t>
  </si>
  <si>
    <t>52-765-165</t>
  </si>
  <si>
    <t>52-765-180</t>
  </si>
  <si>
    <t>52-765-190</t>
  </si>
  <si>
    <t>52-765-191</t>
  </si>
  <si>
    <t>52-765-225</t>
  </si>
  <si>
    <t>52-765-240</t>
  </si>
  <si>
    <t>52-765-265</t>
  </si>
  <si>
    <t>52-765-280</t>
  </si>
  <si>
    <t>68-069-092</t>
  </si>
  <si>
    <t>68-069-093</t>
  </si>
  <si>
    <t>68-069-094</t>
  </si>
  <si>
    <t>68-069-095</t>
  </si>
  <si>
    <t>68-070-020</t>
  </si>
  <si>
    <t>68-070-025</t>
  </si>
  <si>
    <t>68-070-032</t>
  </si>
  <si>
    <t>68-070-040</t>
  </si>
  <si>
    <t>60-335-180</t>
  </si>
  <si>
    <t>60-335-190</t>
  </si>
  <si>
    <t>60-335-215</t>
  </si>
  <si>
    <t>60-335-220</t>
  </si>
  <si>
    <t>61-503-012</t>
  </si>
  <si>
    <t>62-300-005</t>
  </si>
  <si>
    <t>62-300-006</t>
  </si>
  <si>
    <t>62-300-103</t>
  </si>
  <si>
    <t>3852-02.000</t>
  </si>
  <si>
    <t>3853-02.000</t>
  </si>
  <si>
    <t>3854-02.000</t>
  </si>
  <si>
    <t>3855-02.000</t>
  </si>
  <si>
    <t>2500-22.500</t>
  </si>
  <si>
    <t>2802-00.500</t>
  </si>
  <si>
    <t>2805-00.500</t>
  </si>
  <si>
    <t>68-052-265</t>
  </si>
  <si>
    <t>68-052-280</t>
  </si>
  <si>
    <t>68-052-290</t>
  </si>
  <si>
    <t>68-052-291</t>
  </si>
  <si>
    <t>60-358-365</t>
  </si>
  <si>
    <t>1991-00.000</t>
  </si>
  <si>
    <t>52-787-250</t>
  </si>
  <si>
    <t>52-787-265</t>
  </si>
  <si>
    <t>52-787-280</t>
  </si>
  <si>
    <t>52-787-290</t>
  </si>
  <si>
    <t>1300-12.170</t>
  </si>
  <si>
    <t>1300-14.170</t>
  </si>
  <si>
    <t>1300-15.039</t>
  </si>
  <si>
    <t>1300-15.170</t>
  </si>
  <si>
    <t>1300-16.170</t>
  </si>
  <si>
    <t>60-246-494</t>
  </si>
  <si>
    <t>3513-02.550</t>
  </si>
  <si>
    <t>3514-01.000</t>
  </si>
  <si>
    <t>67-071-100</t>
  </si>
  <si>
    <t>50-359-002</t>
  </si>
  <si>
    <t>50-359-012</t>
  </si>
  <si>
    <t>60-246-420</t>
  </si>
  <si>
    <t>60-246-125</t>
  </si>
  <si>
    <t>60-246-132</t>
  </si>
  <si>
    <t>68-057-332</t>
  </si>
  <si>
    <t>60-246-140</t>
  </si>
  <si>
    <t>68-057-315</t>
  </si>
  <si>
    <t>68-057-320</t>
  </si>
  <si>
    <t>68-057-325</t>
  </si>
  <si>
    <t>60-259-132</t>
  </si>
  <si>
    <t>60-259-140</t>
  </si>
  <si>
    <t>60-259-150</t>
  </si>
  <si>
    <t>60-259-165</t>
  </si>
  <si>
    <t>60-259-180</t>
  </si>
  <si>
    <t>60-259-190</t>
  </si>
  <si>
    <t>60-259-191</t>
  </si>
  <si>
    <t>60-259-192</t>
  </si>
  <si>
    <t>60-259-193</t>
  </si>
  <si>
    <t>60-259-194</t>
  </si>
  <si>
    <t>60-259-195</t>
  </si>
  <si>
    <t>60-259-215</t>
  </si>
  <si>
    <t>60-259-220</t>
  </si>
  <si>
    <t>60-259-236</t>
  </si>
  <si>
    <t>60-259-232</t>
  </si>
  <si>
    <t>60-259-240</t>
  </si>
  <si>
    <t>60-259-250</t>
  </si>
  <si>
    <t>60-259-265</t>
  </si>
  <si>
    <t>60-259-280</t>
  </si>
  <si>
    <t>60-259-290</t>
  </si>
  <si>
    <t>68-059-294</t>
  </si>
  <si>
    <t>60-335-315</t>
  </si>
  <si>
    <t>60-335-365</t>
  </si>
  <si>
    <t>60-335-392</t>
  </si>
  <si>
    <t>60-335-415</t>
  </si>
  <si>
    <t>60-335-465</t>
  </si>
  <si>
    <t>60-335-491</t>
  </si>
  <si>
    <t>60-335-515</t>
  </si>
  <si>
    <t>60-336-120</t>
  </si>
  <si>
    <t>52-790-002</t>
  </si>
  <si>
    <t>Зажимной резьбовой фитинг 1/2</t>
  </si>
  <si>
    <t>60-336-894</t>
  </si>
  <si>
    <t>60-336-895</t>
  </si>
  <si>
    <t>60-336-915</t>
  </si>
  <si>
    <t>60-346-115</t>
  </si>
  <si>
    <t>60-346-120</t>
  </si>
  <si>
    <t>60-346-125</t>
  </si>
  <si>
    <t>60-346-132</t>
  </si>
  <si>
    <t>60-235-215</t>
  </si>
  <si>
    <t>60-235-220</t>
  </si>
  <si>
    <t>60-235-225</t>
  </si>
  <si>
    <t>60-358-691</t>
  </si>
  <si>
    <t>60-358-692</t>
  </si>
  <si>
    <t>60-358-693</t>
  </si>
  <si>
    <t>60-358-694</t>
  </si>
  <si>
    <t>60-358-695</t>
  </si>
  <si>
    <t>Двойной фитинг никелированная бронза G3/4xG3/4</t>
  </si>
  <si>
    <t>Переходной фитинг R1/2xG3/4x26mm</t>
  </si>
  <si>
    <t>Цена, грн. с НДС</t>
  </si>
  <si>
    <t>привод EMO1,KMC,24V/2-10V DC/1m</t>
  </si>
  <si>
    <t>привод EMO1,KMC,24V/10-2V DC/1m</t>
  </si>
  <si>
    <t>привод EMO EIB,Berker,24V/1m</t>
  </si>
  <si>
    <t>привод EMO EIB,Gira,24V/1m</t>
  </si>
  <si>
    <t>привод EMO EIB,Jung,24V/1m</t>
  </si>
  <si>
    <t>привод EMO EIB,24V/6m</t>
  </si>
  <si>
    <t>3-х точечный привод EMO3,KMC,24V/1m</t>
  </si>
  <si>
    <t>Двухтрубный распределитель Duolux 50,DN15,with shut-off and presetting</t>
  </si>
  <si>
    <t>Трехходовой разделительный клапан DN25(1"),with 3 Nipple</t>
  </si>
  <si>
    <t>TA500  шаровой кран, никелированная бронза, закрытие с вмонтированным элементом редукции и внутренней резьбой PN25 DN20 G1</t>
  </si>
  <si>
    <t>TA500  шаровой кран, никелированная бронза, закрытие с вмонтированным элементом редукции и внутренней резьбой PN25 DN32 G11/4</t>
  </si>
  <si>
    <t>TA CV316 регулирующий трехходовой клапан DN200 Kvs630 PN16 200°C для MC</t>
  </si>
  <si>
    <t>TA CV316 регулирующий трехходовой клапан DN250 Kvs800 PN16 200°C для MC</t>
  </si>
  <si>
    <t>TA CV316 регулирующий трехходовой клапан DN300 Kvs1250 PN16 200°C для MC</t>
  </si>
  <si>
    <t>TA CV316 регулирующий трехходовой клапан DN125 Kvs125 PN16 200°C для M300</t>
  </si>
  <si>
    <t>TA CV316 регулирующий трехходовой клапан DN150 Kvs200 PN16 200°C для M300</t>
  </si>
  <si>
    <t>TA CV316 регулирующий трехходовой клапан DN200 Kvs315 PN16 200°C для M300</t>
  </si>
  <si>
    <t>TA CV316 регулирующий трехходовой клапан DN250 Kvs500 PN16 200°C для M300</t>
  </si>
  <si>
    <t>TA CV316GG регулирующий трехходовой клапан DN65 Kvs63 PN16 чугун</t>
  </si>
  <si>
    <t>TA CV316GG регулирующий трехходовой клапан DN80 Kvs100 PN16 чугун</t>
  </si>
  <si>
    <t>TA CV316GG регулирующий трехходовой клапан DN100 Kvs160 PN16 чугун</t>
  </si>
  <si>
    <t>TA500 шаровой кран, закрытие с рукояткой и внешней резьбой(M26x1.5) PN25 DN15 длина 60мм</t>
  </si>
  <si>
    <t>TA500 шаровой кран, закрытие с рукояткой и внешней резьбой(M34x1.5) PN25 DN20 длина 70мм</t>
  </si>
  <si>
    <t>TA500 шаровой кран, закрытие с рукояткой и соединением под пайку PN25 DN32 диаметр трубы 35мм</t>
  </si>
  <si>
    <t>TA500 шаровой кран, закрытие с рукояткой и соединением под пайку PN25 DN40 диаметр трубы 42мм</t>
  </si>
  <si>
    <t>60-334-232</t>
  </si>
  <si>
    <t>ZK5 DN65 без технического силикона</t>
  </si>
  <si>
    <t>ZK5 DN80 без технического силикона</t>
  </si>
  <si>
    <t>ZK5 DN100 без технического силикона</t>
  </si>
  <si>
    <t>ZK5 DN125 без технического силикона</t>
  </si>
  <si>
    <t>ZK5 DN150 без технического силикона</t>
  </si>
  <si>
    <t>ZK5 DN200 без технического силикона</t>
  </si>
  <si>
    <t>ZK5 DN250 без технического силикона</t>
  </si>
  <si>
    <t>ZK5 DN300 без технического силикона</t>
  </si>
  <si>
    <t>ZK5 DN350 без технического силикона</t>
  </si>
  <si>
    <t>TA500  шаровой кран, никелированная бронза, закрытие с рукояткой и внутренней резьбой PN25 DN40 G11/2</t>
  </si>
  <si>
    <t>TA500  шаровой кран, никелированная бронза, закрытие с рукояткой и внутренней резьбой PN25 DN50 G2</t>
  </si>
  <si>
    <t>TA500  шаровой кран, никелированная бронза, с удлиненным шпинделем и внутренней резьбой PN25 DN25 G1</t>
  </si>
  <si>
    <t>0600-07.380</t>
  </si>
  <si>
    <t>9770-03.000</t>
  </si>
  <si>
    <t>9771-03.000</t>
  </si>
  <si>
    <t>0600-02.553</t>
  </si>
  <si>
    <t>0600-03.553</t>
  </si>
  <si>
    <t>0600-04.553</t>
  </si>
  <si>
    <t>0600-05.553</t>
  </si>
  <si>
    <t>0600-06.553</t>
  </si>
  <si>
    <t>0600-08.553</t>
  </si>
  <si>
    <t>0645-03.000</t>
  </si>
  <si>
    <t>0645-04.000</t>
  </si>
  <si>
    <t>0645-05.000</t>
  </si>
  <si>
    <t>0645-02.000</t>
  </si>
  <si>
    <t>Термометр для  Globo DN 40-50 - blue</t>
  </si>
  <si>
    <t>Трехходовой термостатический клапан - подсоединение с лева - DN 20</t>
  </si>
  <si>
    <t>Трехходовой термостатический клапан - подсоединение с права - DN 20</t>
  </si>
  <si>
    <t>изоляция для  Globo H DN10, DN15</t>
  </si>
  <si>
    <t>изоляция для  Globo H DN20</t>
  </si>
  <si>
    <t>изоляция для  Globo H DN25</t>
  </si>
  <si>
    <t>изоляция для  Globo H DN32</t>
  </si>
  <si>
    <t>изоляция для  Globo H DN40</t>
  </si>
  <si>
    <t>изоляция для  Globo H DN50</t>
  </si>
  <si>
    <t>52-199-931</t>
  </si>
  <si>
    <t>52-199-941</t>
  </si>
  <si>
    <t>52-199-991</t>
  </si>
  <si>
    <t>52-199-992</t>
  </si>
  <si>
    <t>52-199-993</t>
  </si>
  <si>
    <t>52-199-994</t>
  </si>
  <si>
    <t>52-199-995</t>
  </si>
  <si>
    <t>52-199-996</t>
  </si>
  <si>
    <t>52-199-997</t>
  </si>
  <si>
    <t>52-199-998</t>
  </si>
  <si>
    <t>52-199-999</t>
  </si>
  <si>
    <t>STS балансировочный клапан с дренажом(1/2) PN20 DN20</t>
  </si>
  <si>
    <t xml:space="preserve">STS балансировочный клапан без дренажа(1/2) PN20 DN32 </t>
  </si>
  <si>
    <t>STS балансировочный клапан без дренажа(1/2) PN20 DN404</t>
  </si>
  <si>
    <t xml:space="preserve">STS балансировочный клапан без дренажа(1/2) PN20 DN50 </t>
  </si>
  <si>
    <t>STS балансировочный клапан без дренажа(1/2) PN20 DN15/14</t>
  </si>
  <si>
    <t>STS балансировочный клапан без дренажа(1/2) PN20 DN20</t>
  </si>
  <si>
    <t xml:space="preserve">STS балансировочный клапан без дренажа(1/2) PN20 DN25 </t>
  </si>
  <si>
    <t>Microtherm проходной, никелированная бронза DM 25</t>
  </si>
  <si>
    <t>Microtherm проходной, никелированная бронза DM 32</t>
  </si>
  <si>
    <t>Кожух для ручного клапана, белый DN 10-20</t>
  </si>
  <si>
    <t>Соединение, никелированная бронза, для DN20 (3/4)</t>
  </si>
  <si>
    <t>Термостатическая вставка для Termotec</t>
  </si>
  <si>
    <t>Microtherm угловой, никелированная бронза EM20</t>
  </si>
  <si>
    <t>Импульсная трубка</t>
  </si>
  <si>
    <t>Термоманометр</t>
  </si>
  <si>
    <t>Модуль управления</t>
  </si>
  <si>
    <t>compression fitting plastic pipe Ø13*2,male thread M24*1.5,nickel-plated</t>
  </si>
  <si>
    <t>3801-14.351</t>
  </si>
  <si>
    <t>compression fitting plastic pipe Ø14*2,male thread M24*1.5,nickel-plated</t>
  </si>
  <si>
    <t>3801-16.351</t>
  </si>
  <si>
    <t>DA 516  Регулятор перепада давления DN15/20 PN25 Dp=5-30 (with PTP)</t>
  </si>
  <si>
    <t>DA 516  Регулятор перепада давления DN25/32 PN25 Dp=5-30 (with PTP)</t>
  </si>
  <si>
    <t>DA 516  Регулятор перепада давления DN40/50 PN25 Dp=5-30 (with PTP)</t>
  </si>
  <si>
    <t>TA CV240E регулирующий двухходовой клапан DN300 Kvs1000 PN40 1.4408 для M300</t>
  </si>
  <si>
    <t>TA CV240E регулирующий двухходовой клапан DN15 Kvs1,6 PN40 1.4408</t>
  </si>
  <si>
    <t>TA CV240E регулирующий двухходовой клапан DN125 Kvs200 PN40 1.4408 для M300</t>
  </si>
  <si>
    <t>TA CV240E регулирующий двухходовой клапан DN150 Kvs315 PN40 1.4408 для M300</t>
  </si>
  <si>
    <t>60-336-320</t>
  </si>
  <si>
    <t>60-336-332</t>
  </si>
  <si>
    <t>60-336-335</t>
  </si>
  <si>
    <t>60-336-336</t>
  </si>
  <si>
    <t>60-236-393</t>
  </si>
  <si>
    <t>52-763-040</t>
  </si>
  <si>
    <t>52-763-065</t>
  </si>
  <si>
    <t>52-763-080</t>
  </si>
  <si>
    <t>52-763-090</t>
  </si>
  <si>
    <t>60-359-320</t>
  </si>
  <si>
    <t>60-359-332</t>
  </si>
  <si>
    <t>60-359-335</t>
  </si>
  <si>
    <t>TA CV240S регулирующий двухходовой клапан DN32 Kvs8 PN40 GS-C25N</t>
  </si>
  <si>
    <t>TA CV240S регулирующий двухходовой клапан DN40 Kvs12,5 PN40 GS-C25N</t>
  </si>
  <si>
    <t>TA CV240S регулирующий двухходовой клапан DN50 Kvs20 PN40 GS-C25N</t>
  </si>
  <si>
    <t>TA CV240S регулирующий двухходовой клапан DN65 Kvs31,5 PN40 GS-C25N</t>
  </si>
  <si>
    <t>TA CV240S регулирующий двухходовой клапан DN80 Kvs50 PN40 GS-C25N</t>
  </si>
  <si>
    <t>TA CV240S регулирующий двухходовой клапан DN100 Kvs80 PN40 GS-C25N</t>
  </si>
  <si>
    <t>TA CV240S регулирующий двухходовой клапан DN125 Kvs125 PN40 GS-C25N для MC</t>
  </si>
  <si>
    <t>TA CV240S регулирующий двухходовой клапан DN150 Kvs200 PN40 GS-C25N для MC</t>
  </si>
  <si>
    <t>TA CV240S регулирующий двухходовой клапан DN200 Kvs315 PN40 GS-C25N для MC</t>
  </si>
  <si>
    <t>TA CV240S регулирующий двухходовой клапан DN250 Kvs400 PN40 GS-C25N для MC</t>
  </si>
  <si>
    <t>TA CV240S регулирующий двухходовой клапан DN300 Kvs630 PN40 GS-C25N для MC</t>
  </si>
  <si>
    <t>TA CV240S регулирующий двухходовой клапан DN15 Kvs0,25 PN40 GS-C25N</t>
  </si>
  <si>
    <t>TA CV240S регулирующий двухходовой клапан DN20 Kvs4 PN40 GS-C25N</t>
  </si>
  <si>
    <t>TA CV240S регулирующий двухходовой клапан DN25 Kvs6,3 PN40 GS-C25N</t>
  </si>
  <si>
    <t>TA100 устройство дренажа(G1/2) и измерения PN16 DN25 R1-G1</t>
  </si>
  <si>
    <t>TA100 устройство дренажа(G1/2) и измерения PN16 DN32 R11/4-G11/4</t>
  </si>
  <si>
    <t>TA100 устройство дренажа(G1/2) и измерения PN16 DN40 R11/2-G11/2</t>
  </si>
  <si>
    <t>TBV балансировочный клапан с закрытием, предварительной настройкой PN16 DN15 G1/2</t>
  </si>
  <si>
    <t>TA CV340S регулирующий трехходовой клапан DN25 Kvs6,3 PN40 GS-C25N</t>
  </si>
  <si>
    <t>TA CV340S регулирующий трехходовой клапан DN40 Kvs20 PN40 GS-C25N</t>
  </si>
  <si>
    <t>TA CV340S регулирующий трехходовой клапан DN50 Kvs31,5 PN40 GS-C25N</t>
  </si>
  <si>
    <t>TA CV340S регулирующий трехходовой клапан DN65 Kvs50 PN40 GS-C25N</t>
  </si>
  <si>
    <t>TA CV340S регулирующий трехходовой клапан DN80 Kvs80 PN40 GS-C25N</t>
  </si>
  <si>
    <t>TA CV340S регулирующий трехходовой клапан DN100 Kvs125 PN40 GS-C25N</t>
  </si>
  <si>
    <t>TA CV340S регулирующий трехходовой клапан DN125 Kvs200 PN40 GS-C25N для MC</t>
  </si>
  <si>
    <t>TA CV340S регулирующий трехходовой клапан DN150 Kvs315 PN40 GS-C25N для MC</t>
  </si>
  <si>
    <t>TA CV340S регулирующий трехходовой клапан DN200 Kvs500 PN40 GS-C25N для MC</t>
  </si>
  <si>
    <t>TA CV340S регулирующий трехходовой клапан DN250 Kvs630 PN40 GS-C25N для MC</t>
  </si>
  <si>
    <t>TA CV340S регулирующий трехходовой клапан DN300 Kvs1000 PN40 GS-C25N для MC</t>
  </si>
  <si>
    <t>TA CV340S регулирующий трехходовой клапан DN20 Kvs6,3 PN40 GS-C25N</t>
  </si>
  <si>
    <t>TA CV340S регулирующий трехходовой клапан DN25 Kvs10 PN40 GS-C25N</t>
  </si>
  <si>
    <t>TA CV340S регулирующий трехходовой клапан DN32 Kvs16 PN40 GS-C25N</t>
  </si>
  <si>
    <t>radiator lockshield Regulux EARE20(3/4")</t>
  </si>
  <si>
    <t>2001-01.010</t>
  </si>
  <si>
    <t>threaded nipple G3/8</t>
  </si>
  <si>
    <t>1300-16.351</t>
  </si>
  <si>
    <t>compression fitting Cu/St-pipe Ø16,male thread G3/4</t>
  </si>
  <si>
    <t>3501-03.000</t>
  </si>
  <si>
    <t>thermostatic valve body V-exakt D-ET20(3/4")</t>
  </si>
  <si>
    <t>1333-14.351</t>
  </si>
  <si>
    <t>compression fitting mulit-layer pipe Ø14*2,male thread M24*1.5,nickel-plated</t>
  </si>
  <si>
    <t>2002-02.000</t>
  </si>
  <si>
    <t>thermostatic valve body Standard D-DT15(1/2")</t>
  </si>
  <si>
    <t>5102-02.000</t>
  </si>
  <si>
    <t xml:space="preserve">GATE VALVE GM. W. DRAIN DN15(1/2) </t>
  </si>
  <si>
    <t>2001-22.351</t>
  </si>
  <si>
    <t>compression fitting Cu/St-pipe Ø22,fermale thread Rp3/4</t>
  </si>
  <si>
    <t>2002-01.010</t>
  </si>
  <si>
    <t>threaded nipple G3/8,continuous thread</t>
  </si>
  <si>
    <t>0311-03.000</t>
  </si>
  <si>
    <t>radiator lockshield Regulux N EARE20(3/4")</t>
  </si>
  <si>
    <t>1334-14.351</t>
  </si>
  <si>
    <t>compression fitting mulit-layer pipe Ø14*2,fermale thread Rp1/2</t>
  </si>
  <si>
    <t>1301-20.351</t>
  </si>
  <si>
    <t>32-125</t>
  </si>
  <si>
    <t>65-250</t>
  </si>
  <si>
    <t>100-400</t>
  </si>
  <si>
    <t>150-600</t>
  </si>
  <si>
    <t>9301-01.900</t>
  </si>
  <si>
    <t>9301-02.900</t>
  </si>
  <si>
    <t>9301-03.900</t>
  </si>
  <si>
    <t>9301-04.900</t>
  </si>
  <si>
    <t>9301-05.900</t>
  </si>
  <si>
    <t>9301-06.900</t>
  </si>
  <si>
    <t>9301-07.900</t>
  </si>
  <si>
    <t>9301-08.900</t>
  </si>
  <si>
    <t>9301-09.900</t>
  </si>
  <si>
    <t>9301-10.900</t>
  </si>
  <si>
    <t>9301-11.900</t>
  </si>
  <si>
    <t>9301-12.900</t>
  </si>
  <si>
    <t>9301-13.900</t>
  </si>
  <si>
    <t>9301-14.900</t>
  </si>
  <si>
    <t>9301-15.900</t>
  </si>
  <si>
    <t>9301-16.900</t>
  </si>
  <si>
    <t>1367-01.900</t>
  </si>
  <si>
    <t>1367-02.900</t>
  </si>
  <si>
    <t>1367-03.900</t>
  </si>
  <si>
    <t>1367-04.900</t>
  </si>
  <si>
    <t>1367-05.900</t>
  </si>
  <si>
    <t>1367-06.900</t>
  </si>
  <si>
    <t>52-789-193</t>
  </si>
  <si>
    <t>52-789-265</t>
  </si>
  <si>
    <t>52-789-290</t>
  </si>
  <si>
    <t>52-789-291</t>
  </si>
  <si>
    <t>52-789-292</t>
  </si>
  <si>
    <t>52-789-293</t>
  </si>
  <si>
    <t>52-789-332</t>
  </si>
  <si>
    <t>52-789-340</t>
  </si>
  <si>
    <t>52-789-350</t>
  </si>
  <si>
    <t>52-789-365</t>
  </si>
  <si>
    <t>52-789-380</t>
  </si>
  <si>
    <t>52-789-390</t>
  </si>
  <si>
    <t>52-789-391</t>
  </si>
  <si>
    <t>52-761-225</t>
  </si>
  <si>
    <t>52-761-240</t>
  </si>
  <si>
    <t>52-761-265</t>
  </si>
  <si>
    <t>68-403-093</t>
  </si>
  <si>
    <t>68-403-094</t>
  </si>
  <si>
    <t>68-403-095</t>
  </si>
  <si>
    <t>68-403-096</t>
  </si>
  <si>
    <t>68-405-050</t>
  </si>
  <si>
    <t>68-405-065</t>
  </si>
  <si>
    <t>68-059-293</t>
  </si>
  <si>
    <t>60-259-294</t>
  </si>
  <si>
    <t>60-259-295</t>
  </si>
  <si>
    <t>60-259-315</t>
  </si>
  <si>
    <t>0520-00.093</t>
  </si>
  <si>
    <t>0530-00.015</t>
  </si>
  <si>
    <t>0530-01.433</t>
  </si>
  <si>
    <t>67-030-106</t>
  </si>
  <si>
    <t>67-030-125</t>
  </si>
  <si>
    <t>67-030-135</t>
  </si>
  <si>
    <t>67-030-140</t>
  </si>
  <si>
    <t>67-030-150</t>
  </si>
  <si>
    <t>67-030-180</t>
  </si>
  <si>
    <t>67-032-125</t>
  </si>
  <si>
    <t>52-764-440</t>
  </si>
  <si>
    <t>52-764-465</t>
  </si>
  <si>
    <t>52-764-480</t>
  </si>
  <si>
    <t>52-764-490</t>
  </si>
  <si>
    <t>52-764-491</t>
  </si>
  <si>
    <t>52-764-525</t>
  </si>
  <si>
    <t>60-246-791</t>
  </si>
  <si>
    <t>60-246-792</t>
  </si>
  <si>
    <t>60-246-793</t>
  </si>
  <si>
    <t>60-246-794</t>
  </si>
  <si>
    <t>60-246-815</t>
  </si>
  <si>
    <t>52-182-090</t>
  </si>
  <si>
    <t>52-182-091</t>
  </si>
  <si>
    <t>52-182-092</t>
  </si>
  <si>
    <t>2202-02.010</t>
  </si>
  <si>
    <t>2202-03.000</t>
  </si>
  <si>
    <t>2202-03.010</t>
  </si>
  <si>
    <t>2202-04.000</t>
  </si>
  <si>
    <t>60-336-692</t>
  </si>
  <si>
    <t>60-336-693</t>
  </si>
  <si>
    <t>60-336-791</t>
  </si>
  <si>
    <t>60-234-315</t>
  </si>
  <si>
    <t>60-234-415</t>
  </si>
  <si>
    <t>60-336-792</t>
  </si>
  <si>
    <t>60-336-793</t>
  </si>
  <si>
    <t>60-336-794</t>
  </si>
  <si>
    <t>60-336-795</t>
  </si>
  <si>
    <t>60-336-815</t>
  </si>
  <si>
    <t>60-336-891</t>
  </si>
  <si>
    <t>60-336-892</t>
  </si>
  <si>
    <t>60-336-893</t>
  </si>
  <si>
    <t>52-781-232</t>
  </si>
  <si>
    <t>52-781-240</t>
  </si>
  <si>
    <t>52-781-250</t>
  </si>
  <si>
    <t>52-781-265</t>
  </si>
  <si>
    <t>52-781-280</t>
  </si>
  <si>
    <t>VDX термостатическая головка,  - сине-черный гранит</t>
  </si>
  <si>
    <t>VDX термостатическая головка,  - гранит императорский белый</t>
  </si>
  <si>
    <t>VDX термостатическая головка,  - мрамор восточно серый</t>
  </si>
  <si>
    <t>VDX термостатическая головка,  - янтарь</t>
  </si>
  <si>
    <t>VDXтермостатическая головка,  - глянцевый грецкий орех</t>
  </si>
  <si>
    <t>VDXтермостатическая головка,  - матовый грецкий орех</t>
  </si>
  <si>
    <t>Multibox RTL - матовый рубиновый</t>
  </si>
  <si>
    <t>Multibox K -RTL - матовый рубиновый</t>
  </si>
  <si>
    <t>Multibox RTL - матовый эдельвейс</t>
  </si>
  <si>
    <t>Multibox K -RTL - матовый эдельвейс</t>
  </si>
  <si>
    <t>Multibox RTL - карбон черное серебро</t>
  </si>
  <si>
    <t>Multibox K -RTL - карбон черное серебро</t>
  </si>
  <si>
    <t>Multibox RTL - карбон эдельвейса</t>
  </si>
  <si>
    <t>Multibox K -RTL - карбон эдельвейса</t>
  </si>
  <si>
    <t>Multibox RTL - карбон альпийский белый</t>
  </si>
  <si>
    <t>Multibox K -RTL - карбон альпийский белый</t>
  </si>
  <si>
    <t>Multibox RTL - карбон нержавеющей стали</t>
  </si>
  <si>
    <t>Multibox K -RTL - карбон нержавеющей стали</t>
  </si>
  <si>
    <t>Multibox RTL - осколки альпийско-белый</t>
  </si>
  <si>
    <t>Multibox K -RTL - осколки альпийско-белый</t>
  </si>
  <si>
    <t>Multibox RTL - осколки слоновой кости</t>
  </si>
  <si>
    <t>Multibox K -RTL - осколки слоновой кости</t>
  </si>
  <si>
    <t>Multibox RTL - сине-черный гранит</t>
  </si>
  <si>
    <t>Multibox K -RTL - сине-черный гранит</t>
  </si>
  <si>
    <t>Multibox RTL - гранит императорский белый</t>
  </si>
  <si>
    <t>Multibox K -RTL - гранит императорский белый</t>
  </si>
  <si>
    <t>Multibox RTL - мрамор восточно серый</t>
  </si>
  <si>
    <t>Multibox K -RTL - мрамор восточно серый</t>
  </si>
  <si>
    <t>Multibox RTL - янтарь</t>
  </si>
  <si>
    <t>Multibox K -RTL - янтарь</t>
  </si>
  <si>
    <t>Multibox RTL - глянцевый грецкий орех</t>
  </si>
  <si>
    <t>Multibox K -RTL - глянцевый грецкий орех</t>
  </si>
  <si>
    <t>Multibox RTL - матовый грецкий орех</t>
  </si>
  <si>
    <t>Multibox K -RTL - матовый грецкий орех</t>
  </si>
  <si>
    <t>Кожух для углового термоклапана - матовый морской</t>
  </si>
  <si>
    <t>Кожух для углового термоклапана - матовый рубиновый</t>
  </si>
  <si>
    <t>Кожух для углового термоклапана - матовый эдельвейс</t>
  </si>
  <si>
    <t>Кожух для углового термоклапана - карбон черное серебро</t>
  </si>
  <si>
    <t>Кожух для углового термоклапана - карбон эдельвейса</t>
  </si>
  <si>
    <t>Кожух для углового термоклапана - карбон альпийский белый</t>
  </si>
  <si>
    <t>Кожух для углового термоклапана - карбон нержавеющей стали</t>
  </si>
  <si>
    <t>Манометр для 8, 11, 54</t>
  </si>
  <si>
    <t>TPM 180 Пневматический задатчик давления</t>
  </si>
  <si>
    <t>TPM 310 Пневматический задатчик давления</t>
  </si>
  <si>
    <t>6740-14.900</t>
  </si>
  <si>
    <t>6740-15.900</t>
  </si>
  <si>
    <t>6740-16.900</t>
  </si>
  <si>
    <t>1361-01.900</t>
  </si>
  <si>
    <t>1361-02.900</t>
  </si>
  <si>
    <t>1361-03.900</t>
  </si>
  <si>
    <t>1361-04.900</t>
  </si>
  <si>
    <t>1361-05.900</t>
  </si>
  <si>
    <t>1361-06.900</t>
  </si>
  <si>
    <t>1361-07.900</t>
  </si>
  <si>
    <t>1361-08.900</t>
  </si>
  <si>
    <t>1361-09.900</t>
  </si>
  <si>
    <t>1361-10.900</t>
  </si>
  <si>
    <t>1361-11.900</t>
  </si>
  <si>
    <t>1361-12.900</t>
  </si>
  <si>
    <t>1361-13.900</t>
  </si>
  <si>
    <t>1361-14.900</t>
  </si>
  <si>
    <t>1361-15.900</t>
  </si>
  <si>
    <t>1361-16.900</t>
  </si>
  <si>
    <t>1362-01.900</t>
  </si>
  <si>
    <t>1362-02.900</t>
  </si>
  <si>
    <t>1362-03.900</t>
  </si>
  <si>
    <t>1362-04.900</t>
  </si>
  <si>
    <t>1362-05.900</t>
  </si>
  <si>
    <t>1362-06.900</t>
  </si>
  <si>
    <t>1362-07.900</t>
  </si>
  <si>
    <t>1362-08.900</t>
  </si>
  <si>
    <t>1362-09.900</t>
  </si>
  <si>
    <t>1362-10.900</t>
  </si>
  <si>
    <t>1362-11.900</t>
  </si>
  <si>
    <t>1362-12.900</t>
  </si>
  <si>
    <t>1362-13.900</t>
  </si>
  <si>
    <t>1362-14.900</t>
  </si>
  <si>
    <t>1362-15.900</t>
  </si>
  <si>
    <t>1362-16.900</t>
  </si>
  <si>
    <t>3850-01.900</t>
  </si>
  <si>
    <t>3850-02.900</t>
  </si>
  <si>
    <t>3850-03.900</t>
  </si>
  <si>
    <t>3850-04.900</t>
  </si>
  <si>
    <t>3850-05.900</t>
  </si>
  <si>
    <t>3850-06.900</t>
  </si>
  <si>
    <t>3850-07.900</t>
  </si>
  <si>
    <t>3850-08.900</t>
  </si>
  <si>
    <t>3850-09.900</t>
  </si>
  <si>
    <t>3850-10.900</t>
  </si>
  <si>
    <t>3850-11.900</t>
  </si>
  <si>
    <t>3850-12.900</t>
  </si>
  <si>
    <t>3850-13.900</t>
  </si>
  <si>
    <t>3850-14.900</t>
  </si>
  <si>
    <t>3850-15.900</t>
  </si>
  <si>
    <t>3850-16.900</t>
  </si>
  <si>
    <t>9304-01.900</t>
  </si>
  <si>
    <t>9304-02.900</t>
  </si>
  <si>
    <t>9304-03.900</t>
  </si>
  <si>
    <t>9304-04.900</t>
  </si>
  <si>
    <t>9304-05.900</t>
  </si>
  <si>
    <t>9304-06.900</t>
  </si>
  <si>
    <t>9304-07.900</t>
  </si>
  <si>
    <t>9304-08.900</t>
  </si>
  <si>
    <t>9304-09.900</t>
  </si>
  <si>
    <t>9304-10.900</t>
  </si>
  <si>
    <t>9304-11.900</t>
  </si>
  <si>
    <t>9304-12.900</t>
  </si>
  <si>
    <t>9304-13.900</t>
  </si>
  <si>
    <t>9304-14.900</t>
  </si>
  <si>
    <t>9304-15.900</t>
  </si>
  <si>
    <t>9304-16.900</t>
  </si>
  <si>
    <t>compression fitting plastic pipe Ø17*2,male thread G3/4</t>
  </si>
  <si>
    <t>3502-02.000</t>
  </si>
  <si>
    <t>thermostatic valve body V-exakt D-DT15(1/2")</t>
  </si>
  <si>
    <t>2001-03.000</t>
  </si>
  <si>
    <t>thermostatic valve body Standard D-ET20(3/4")</t>
  </si>
  <si>
    <t>0101-01.010</t>
  </si>
  <si>
    <t>threaded nipple R3/8</t>
  </si>
  <si>
    <t>1330-14.351</t>
  </si>
  <si>
    <t>compression fitting mulit-layer pipe Ø14*2,male thread G3/4</t>
  </si>
  <si>
    <t>0101-05.000</t>
  </si>
  <si>
    <t>control valve Mikrotherm EM32(1 1/4")</t>
  </si>
  <si>
    <t>2042-01.000</t>
  </si>
  <si>
    <t>thermostatic valve body gravity DT10(3/8")</t>
  </si>
  <si>
    <t>0101-01.011</t>
  </si>
  <si>
    <t>nut G5/8</t>
  </si>
  <si>
    <t>0101-01.000</t>
  </si>
  <si>
    <t>TA CV206GG регулирующий двухходовой клапан DN65 Kvs50 PN6 GG-25</t>
  </si>
  <si>
    <t>TA CV206GG регулирующий двухходовой клапан DN80 Kvs80 PN6 GG-25</t>
  </si>
  <si>
    <t>TA CV206GG регулирующий двухходовой клапан DN100 Kvs125 PN6 GG-25</t>
  </si>
  <si>
    <t>Кожух для прямого Regutec - матовый рубиновый</t>
  </si>
  <si>
    <t>Кожух для прямого Regutec - матовый эдельвейс</t>
  </si>
  <si>
    <t>Кожух для прямого Regutec - карбон черное серебро</t>
  </si>
  <si>
    <t>Кожух для прямого Regutec - карбон эдельвейса</t>
  </si>
  <si>
    <t>Кожух для прямого Regutec - карбон альпийский белый</t>
  </si>
  <si>
    <t>Кожух для прямого Regutec - карбон нержавеющей стали</t>
  </si>
  <si>
    <t>Кожух для прямого Regutec - осколки альпийско-белый</t>
  </si>
  <si>
    <t>Кожух для прямого Regutec - осколки слоновой кости</t>
  </si>
  <si>
    <t>Кожух для прямого Regutec - сине-черный гранит</t>
  </si>
  <si>
    <t>Кожух для прямого Regutec - гранит императорский белый</t>
  </si>
  <si>
    <t>Кожух для прямого Regutec - мрамор восточно серый</t>
  </si>
  <si>
    <t>Кожух для прямого Regutec - янтарь</t>
  </si>
  <si>
    <t>Кожух для прямого Regutec - глянцевый грецкий орех</t>
  </si>
  <si>
    <t>ACV71 DN50 без технического силикона</t>
  </si>
  <si>
    <t>ACV71 DN65 без технического силикона</t>
  </si>
  <si>
    <t>ACV71 DN80 без технического силикона</t>
  </si>
  <si>
    <t>ACV71 DN100 без технического силикона</t>
  </si>
  <si>
    <t>ACV71 DN125 без технического силикона</t>
  </si>
  <si>
    <t>ACV71 DN150 без технического силикона</t>
  </si>
  <si>
    <t>ACV71 DN200 без технического силикона</t>
  </si>
  <si>
    <t>ACV71 DN250 без технического силикона</t>
  </si>
  <si>
    <t>ACV71 DN300 без технического силикона</t>
  </si>
  <si>
    <t>ACV50 DN15 DG ответные фланцы</t>
  </si>
  <si>
    <t>ACV50 DN20 DG ответные фланцы</t>
  </si>
  <si>
    <t>ACV50 DN25 DG ответные фланцы</t>
  </si>
  <si>
    <t>ACV50 DN32 DG ответные фланцы</t>
  </si>
  <si>
    <t>ACV50 DN40 DG ответные фланцы</t>
  </si>
  <si>
    <t>ACV50 DN50 DG ответные фланцы</t>
  </si>
  <si>
    <t>ACV50 DN65 DG ответные фланцы</t>
  </si>
  <si>
    <t>ACV50 DN80 DG ответные фланцы</t>
  </si>
  <si>
    <t>ACV50 DN100 DG ответные фланцы</t>
  </si>
  <si>
    <t>ACV50 DN125 DG ответные фланцы</t>
  </si>
  <si>
    <t>ACV50 DN150 DG ответные фланцы</t>
  </si>
  <si>
    <t>ACV50 DN200 DG ответные фланцы</t>
  </si>
  <si>
    <t>ACV50 DN250 DG ответные фланцы</t>
  </si>
  <si>
    <t>ACV50 DN300 DG ответные фланцы</t>
  </si>
  <si>
    <t>ACV50 DN15 DW ответные фланцы</t>
  </si>
  <si>
    <t>ACV50 DN20 DW ответные фланцы</t>
  </si>
  <si>
    <t>ACV50 DN25 DW ответные фланцы</t>
  </si>
  <si>
    <t>ACV50 DN32 DW ответные фланцы</t>
  </si>
  <si>
    <t>ACV50 DN40 DW ответные фланцы</t>
  </si>
  <si>
    <t>ACV50 DN50 DW ответные фланцы</t>
  </si>
  <si>
    <t>ACV50 DN65 DW ответные фланцы</t>
  </si>
  <si>
    <t>ACV50 DN80 DW ответные фланцы</t>
  </si>
  <si>
    <t>ACV50 DN100 DW ответные фланцы</t>
  </si>
  <si>
    <t>ACV50 DN125 DW ответные фланцы</t>
  </si>
  <si>
    <t>ACV50 DN150 DW ответные фланцы</t>
  </si>
  <si>
    <t>ACV50 DN200 DW ответные фланцы</t>
  </si>
  <si>
    <t>ACV50 DN250 DW ответные фланцы</t>
  </si>
  <si>
    <t>ACV50 DN300 DW ответные фланцы</t>
  </si>
  <si>
    <t>ACV51 DN15 DG ответные фланцы</t>
  </si>
  <si>
    <t>ACV51 DN20 DG ответные фланцы</t>
  </si>
  <si>
    <t>ACV51 DN25 DG ответные фланцы</t>
  </si>
  <si>
    <t>ACV51 DN32 DG ответные фланцы</t>
  </si>
  <si>
    <t>68-050-395</t>
  </si>
  <si>
    <t>68-051-215</t>
  </si>
  <si>
    <t>68-051-220</t>
  </si>
  <si>
    <t>68-051-225</t>
  </si>
  <si>
    <t>68-051-232</t>
  </si>
  <si>
    <t>1600-00.000</t>
  </si>
  <si>
    <t>1610-00.000</t>
  </si>
  <si>
    <t>1611-00.000</t>
  </si>
  <si>
    <t>1640-00.500</t>
  </si>
  <si>
    <t>1641-00.000</t>
  </si>
  <si>
    <t>1642-00.000</t>
  </si>
  <si>
    <t>1806-00.500</t>
  </si>
  <si>
    <t>1806-07.500</t>
  </si>
  <si>
    <t>1807-00.500</t>
  </si>
  <si>
    <t>1807-02.500</t>
  </si>
  <si>
    <t>1809-00.500</t>
  </si>
  <si>
    <t>1826-00.500</t>
  </si>
  <si>
    <t>1827-00.500</t>
  </si>
  <si>
    <t>1827-02.500</t>
  </si>
  <si>
    <t>1827-03.500</t>
  </si>
  <si>
    <t>1829-00.500</t>
  </si>
  <si>
    <t>1831-00.500</t>
  </si>
  <si>
    <t>1831-01.500</t>
  </si>
  <si>
    <t>1831-05.500</t>
  </si>
  <si>
    <t>1831-08.500</t>
  </si>
  <si>
    <t>1831-09.500</t>
  </si>
  <si>
    <t>1832-00.500</t>
  </si>
  <si>
    <t>52-756-840</t>
  </si>
  <si>
    <t>52-756-925</t>
  </si>
  <si>
    <t>52-756-940</t>
  </si>
  <si>
    <t>52-757-025</t>
  </si>
  <si>
    <t>52-757-040</t>
  </si>
  <si>
    <t>52-757-125</t>
  </si>
  <si>
    <t>52-757-140</t>
  </si>
  <si>
    <t>52-757-225</t>
  </si>
  <si>
    <t>52-757-240</t>
  </si>
  <si>
    <t>52-757-325</t>
  </si>
  <si>
    <t>52-757-340</t>
  </si>
  <si>
    <t>52-757-425</t>
  </si>
  <si>
    <t>52-757-440</t>
  </si>
  <si>
    <t>52-757-525</t>
  </si>
  <si>
    <t>52-757-540</t>
  </si>
  <si>
    <t>52-758-025</t>
  </si>
  <si>
    <t>52-758-040</t>
  </si>
  <si>
    <t>52-758-125</t>
  </si>
  <si>
    <t>52-758-140</t>
  </si>
  <si>
    <t>52-758-225</t>
  </si>
  <si>
    <t>52-758-240</t>
  </si>
  <si>
    <t>52-758-325</t>
  </si>
  <si>
    <t>52-758-340</t>
  </si>
  <si>
    <t>52-758-425</t>
  </si>
  <si>
    <t>52-758-440</t>
  </si>
  <si>
    <t>52-758-525</t>
  </si>
  <si>
    <t>52-758-540</t>
  </si>
  <si>
    <t>52-760-020</t>
  </si>
  <si>
    <t>52-760-120</t>
  </si>
  <si>
    <t>52-760-220</t>
  </si>
  <si>
    <t>52-761-020</t>
  </si>
  <si>
    <t>52-761-120</t>
  </si>
  <si>
    <t>52-761-220</t>
  </si>
  <si>
    <t>52-762-020</t>
  </si>
  <si>
    <t>52-762-120</t>
  </si>
  <si>
    <t>52-762-220</t>
  </si>
  <si>
    <t>52-763-020</t>
  </si>
  <si>
    <t>52-763-120</t>
  </si>
  <si>
    <t>52-763-740</t>
  </si>
  <si>
    <t>52-763-765</t>
  </si>
  <si>
    <t>52-763-780</t>
  </si>
  <si>
    <t>52-763-720</t>
  </si>
  <si>
    <t>52-764-020</t>
  </si>
  <si>
    <t>52-764-120</t>
  </si>
  <si>
    <t>52-764-220</t>
  </si>
  <si>
    <t>52-764-320</t>
  </si>
  <si>
    <t>52-764-420</t>
  </si>
  <si>
    <t>52-764-520</t>
  </si>
  <si>
    <t>52-765-020</t>
  </si>
  <si>
    <t>52-765-120</t>
  </si>
  <si>
    <t>52-765-220</t>
  </si>
  <si>
    <t>52-765-320</t>
  </si>
  <si>
    <t>52-765-420</t>
  </si>
  <si>
    <t>52-765-520</t>
  </si>
  <si>
    <t>52-766-120</t>
  </si>
  <si>
    <t>52-785-565</t>
  </si>
  <si>
    <t>52-785-590</t>
  </si>
  <si>
    <t>52-785-591</t>
  </si>
  <si>
    <t>52-785-592</t>
  </si>
  <si>
    <t>52-785-593</t>
  </si>
  <si>
    <t>52-785-665</t>
  </si>
  <si>
    <t>52-785-690</t>
  </si>
  <si>
    <t>52-785-691</t>
  </si>
  <si>
    <t>52-785-692</t>
  </si>
  <si>
    <t>52-785-693</t>
  </si>
  <si>
    <t>52-785-765</t>
  </si>
  <si>
    <t>52-785-790</t>
  </si>
  <si>
    <t>52-785-791</t>
  </si>
  <si>
    <t>52-785-792</t>
  </si>
  <si>
    <t>52-785-793</t>
  </si>
  <si>
    <t>1860-04.500</t>
  </si>
  <si>
    <t>1860-05.500</t>
  </si>
  <si>
    <t>1860-09.500</t>
  </si>
  <si>
    <t>1861-00.500</t>
  </si>
  <si>
    <t>TA zone control valve three-way DN15 Kvs4 PN16 bronze</t>
  </si>
  <si>
    <t>61-025-001</t>
  </si>
  <si>
    <t>ACV62 DN15 сальник</t>
  </si>
  <si>
    <t>ACV62 DN20 сальник</t>
  </si>
  <si>
    <t>ACV62 DN25 сальник</t>
  </si>
  <si>
    <t>ACV62 DN32 сальник</t>
  </si>
  <si>
    <t>ACV62 DN40 сальник</t>
  </si>
  <si>
    <t>ACV62 DN50 сальник</t>
  </si>
  <si>
    <t>ACV62 DN65 сальник</t>
  </si>
  <si>
    <t>ACV62 DN80 сальник</t>
  </si>
  <si>
    <t>ACV62 DN100 сальник</t>
  </si>
  <si>
    <t>ACV62 DN125 сальник</t>
  </si>
  <si>
    <t>TA CV240E регулирующий двухходовой клапан DN15 Kvs1 PN40 1.4408</t>
  </si>
  <si>
    <t>ball valve Globo KFE DN20(3/4")</t>
  </si>
  <si>
    <t>2001-53.044</t>
  </si>
  <si>
    <t>reducing piece Rp1 1/4*G3/4</t>
  </si>
  <si>
    <t>0101-04.000</t>
  </si>
  <si>
    <t>control valve Mikrotherm EM25(1")</t>
  </si>
  <si>
    <t>0312-01.000</t>
  </si>
  <si>
    <t>radiator lockshield Regulux N DARE10(3/8")</t>
  </si>
  <si>
    <t>1930-00.433</t>
  </si>
  <si>
    <t xml:space="preserve">switch tabs </t>
  </si>
  <si>
    <t>0322-01.000</t>
  </si>
  <si>
    <t>radiator lockshield Regulux N DARE10(3/8"),nickel-plated</t>
  </si>
  <si>
    <t>Соединение для CV 216/316 MZ</t>
  </si>
  <si>
    <t>Привод для CV 216-316 RGA; CV 206-306 GG; CV 216-316 GG; DN15-65; 24 VAC</t>
  </si>
  <si>
    <t>Привод для CV 216-316 RGA; CV 206-306 GG; CV 216-316 GG; DN15-65; 230 VAC</t>
  </si>
  <si>
    <t>Привод для CV 216-316 RGA; CV 206-306 GG; CV 216-316 GG; DN15-65; 24 VAC; MC 100FSR/24</t>
  </si>
  <si>
    <t>Привод для CV 216-316 RGA; CV 206-306 GG; CV 216-316 GG; DN15-65; 230 VAC; MC100FSR/230</t>
  </si>
  <si>
    <t>Привод для CV 216-340; DN15-40; MC103FSE/24 с возвратной пружиной</t>
  </si>
  <si>
    <t>Привод для CV 216-340; DN15-40; MC103FSE/230 с возвратной пружиной</t>
  </si>
  <si>
    <t xml:space="preserve">Привод для CV216-316MZ DN15-25; 24 VAC; MC15/24 </t>
  </si>
  <si>
    <t>Привод для CV216-316MZ DN15-25; 230 VAC; MC15/230</t>
  </si>
  <si>
    <t>ACV62 DN150 сальник</t>
  </si>
  <si>
    <t>ACV62 DN200 сальник</t>
  </si>
  <si>
    <t>ACV62 DN250 сальник</t>
  </si>
  <si>
    <t>nut G1 1/2</t>
  </si>
  <si>
    <t>0101-04.011</t>
  </si>
  <si>
    <t>nut G1 1/4</t>
  </si>
  <si>
    <t>0102-03.000</t>
  </si>
  <si>
    <t>control valve Mikrotherm DM20(3/4")</t>
  </si>
  <si>
    <t>0561-50.000</t>
  </si>
  <si>
    <t>0101-02.000</t>
  </si>
  <si>
    <t>control valve Mikrotherm D-EM15(1/2")</t>
  </si>
  <si>
    <t>0321-02.000</t>
  </si>
  <si>
    <t>radiator lockshield Regulux N EARE15(1/2"),nickel-plated</t>
  </si>
  <si>
    <t>2002-04.000</t>
  </si>
  <si>
    <t>thermostatic valve body Standard DT25(1")</t>
  </si>
  <si>
    <t>3502-03.000</t>
  </si>
  <si>
    <t>thermostatic valve body V-exakt D-DT20(3/4")</t>
  </si>
  <si>
    <t>2800-00.024</t>
  </si>
  <si>
    <t>0001-04.300</t>
  </si>
  <si>
    <t xml:space="preserve">replacement insert </t>
  </si>
  <si>
    <t>0101-03.010</t>
  </si>
  <si>
    <t>threaded nipple R3/4</t>
  </si>
  <si>
    <t>0101-03.011</t>
  </si>
  <si>
    <t>nut G1</t>
  </si>
  <si>
    <t>0101-04.327</t>
  </si>
  <si>
    <t>hand regulating cap</t>
  </si>
  <si>
    <t>0101-23.000</t>
  </si>
  <si>
    <t>0101-23.350</t>
  </si>
  <si>
    <t>fitting R3/4*G1</t>
  </si>
  <si>
    <t>0171-02.010</t>
  </si>
  <si>
    <t>threaded nipple 1/2-14NPT,nickel-plated</t>
  </si>
  <si>
    <t>0171-03.010</t>
  </si>
  <si>
    <t>threaded nipple 3/4-14NPT,nickel-plated</t>
  </si>
  <si>
    <t>0171-04.010</t>
  </si>
  <si>
    <t>52-759-132</t>
  </si>
  <si>
    <t>52-759-140</t>
  </si>
  <si>
    <t>52-790-393</t>
  </si>
  <si>
    <t>52-790-465</t>
  </si>
  <si>
    <t>Однотрубный распределитель 50/50 Duolux без закрытия DN15(1/2)</t>
  </si>
  <si>
    <t>Однотрубный распределитель Duolux с закрытием M24x1,5 , DN15, никелированная бронза</t>
  </si>
  <si>
    <t>Однотрубный распределитель Duolux 50, прямой</t>
  </si>
  <si>
    <t>Компрессионный фитинг, никелированная бронза (G3/4) длина трубы 10мм</t>
  </si>
  <si>
    <t>Компрессионный фитинг, никелированная бронза (G3/4) длина трубы 12мм</t>
  </si>
  <si>
    <t>Компрессионный фитинг, никелированная бронза (G3/4) длина трубы 14мм</t>
  </si>
  <si>
    <t>Труба тонкостенная стальная хромированная 15x1100мм</t>
  </si>
  <si>
    <t>Компрессионный фитинг для  медной трубы Д 15 с Vekotec,  G3/4, никелированная бронза</t>
  </si>
  <si>
    <t>Компрессионный фитинг никелированная бронза (G3/4) длина трубы 16mm</t>
  </si>
  <si>
    <t>Компрессионный фитинг никелированная бронза (G3/4) длина трубы 18мм</t>
  </si>
  <si>
    <t>Термостатическая вставка для Multilux</t>
  </si>
  <si>
    <t>Колпачок для Multilux хромированный</t>
  </si>
  <si>
    <t>Колпачок для Multilux</t>
  </si>
  <si>
    <t>Пластиковый колпачок для Multilux белый</t>
  </si>
  <si>
    <t>Блокирующее кольцо для DIN радиаторов</t>
  </si>
  <si>
    <t>Погружная трубка R1/2</t>
  </si>
  <si>
    <t>Погружная трубка, глубина вкручивания 11x85мм</t>
  </si>
  <si>
    <t>Погружная трубка глубина вкручивания11x250мм</t>
  </si>
  <si>
    <t>60-259-415</t>
  </si>
  <si>
    <t>60-259-420</t>
  </si>
  <si>
    <t>60-259-425</t>
  </si>
  <si>
    <t>60-259-432</t>
  </si>
  <si>
    <t>58-518-620</t>
  </si>
  <si>
    <t>58-518-625</t>
  </si>
  <si>
    <t>58-518-632</t>
  </si>
  <si>
    <t>58-518-640</t>
  </si>
  <si>
    <t>58-518-650</t>
  </si>
  <si>
    <t>58-518-715</t>
  </si>
  <si>
    <t>58-518-720</t>
  </si>
  <si>
    <t>60-246-180</t>
  </si>
  <si>
    <t>60-246-190</t>
  </si>
  <si>
    <t>60-246-191</t>
  </si>
  <si>
    <t>60-246-192</t>
  </si>
  <si>
    <t>60-246-193</t>
  </si>
  <si>
    <t>60-246-194</t>
  </si>
  <si>
    <t>60-246-215</t>
  </si>
  <si>
    <t>60-246-220</t>
  </si>
  <si>
    <t>60-246-232</t>
  </si>
  <si>
    <t>60-246-236</t>
  </si>
  <si>
    <t>60-246-240</t>
  </si>
  <si>
    <t>60-246-250</t>
  </si>
  <si>
    <t>62-300-003</t>
  </si>
  <si>
    <t>52-763-725</t>
  </si>
  <si>
    <t>52-764-025</t>
  </si>
  <si>
    <t>52-764-040</t>
  </si>
  <si>
    <t>TA CV316 регулирующий трехходовой клапан DN125 Kvs200 PN16 200°C для MC</t>
  </si>
  <si>
    <t>TA CV316 регулирующий трехходовой клапан DN150 Kvs315 PN16 200°C для MC</t>
  </si>
  <si>
    <t>TA CV316 регулирующий трехходовой клапан DN200 Kvs500 PN16 200°C для MC</t>
  </si>
  <si>
    <t>TA CV316 регулирующий трехходовой клапан DN250 Kvs630 PN16 200°C для MC</t>
  </si>
  <si>
    <t>TA CV316 регулирующий трехходовой клапан DN300 Kvs1000 PN16 200°C для MC</t>
  </si>
  <si>
    <t>TA CV316 регулирующий трехходовой клапан DN20 Kvs6,3 PN16 200°C</t>
  </si>
  <si>
    <t>TA CV316 регулирующий трехходовой клапан DN25 Kvs10 PN16 200°C</t>
  </si>
  <si>
    <t>TA CV316 регулирующий трехходовой клапан DN32 Kvs16 PN16 200°C</t>
  </si>
  <si>
    <t>TA CV316 регулирующий трехходовой клапан DN40 Kvs25 PN16 200°C</t>
  </si>
  <si>
    <t>TA CV316 регулирующий трехходовой клапан DN50 Kvs40 PN16 200°C</t>
  </si>
  <si>
    <t>TA CV316 регулирующий трехходовой клапан DN65 Kvs63 PN16 200°C</t>
  </si>
  <si>
    <t>TA CV316 регулирующий трехходовой клапан DN80 Kvs100 PN16 200°C</t>
  </si>
  <si>
    <t>TA CV316 регулирующий трехходовой клапан DN100 Kvs160 PN16 200°C</t>
  </si>
  <si>
    <t>TA CV316 регулирующий трехходовой клапан DN125 Kvs250 PN16 200°C для MC</t>
  </si>
  <si>
    <t>TA CV316 регулирующий трехходовой клапан DN150 Kvs400 PN16 200°C для MC</t>
  </si>
  <si>
    <t>thermostatic valve body Standard DT32(1 1/4 NPT)</t>
  </si>
  <si>
    <t>2435-03.000</t>
  </si>
  <si>
    <t>TA MC25/24 actuator 0,25kN 24VAC</t>
  </si>
  <si>
    <t>61-025-002</t>
  </si>
  <si>
    <t>TA MC25/230 actuator 0,25kN 230VAC</t>
  </si>
  <si>
    <t>61-025-003</t>
  </si>
  <si>
    <t>TA MC25Y actuator 0,25kN 24VAC</t>
  </si>
  <si>
    <t>67-075-025</t>
  </si>
  <si>
    <t>ACA75 115 VAC voltage for MC25</t>
  </si>
  <si>
    <t>52-755-320</t>
  </si>
  <si>
    <t>KTC 512 DN15/20 PN25 Fc=20 kPa  GGG-40.3 with test points</t>
  </si>
  <si>
    <t>52-755-420</t>
  </si>
  <si>
    <t>KTC 512 DN15/20 PN25 Fc=20 kPa  GGG-40.3 without test points</t>
  </si>
  <si>
    <t>52-776-025</t>
  </si>
  <si>
    <t>R 11 DN25 PN25  GGG-40.3</t>
  </si>
  <si>
    <t>52-776-032</t>
  </si>
  <si>
    <t>R 11 DN32 PN25  GGG-40.3</t>
  </si>
  <si>
    <t>52-776-040</t>
  </si>
  <si>
    <t>R 11 DN40 PN25  GGG-40.3</t>
  </si>
  <si>
    <t>52-776-050</t>
  </si>
  <si>
    <t>R 11 DN50 PN25  GGG-40.3</t>
  </si>
  <si>
    <t>52-776-065</t>
  </si>
  <si>
    <t>R 11 DN65 PN25  GGG-40.3</t>
  </si>
  <si>
    <t>52-776-080</t>
  </si>
  <si>
    <t>R 11 DN80 PN25  GGG-40.3</t>
  </si>
  <si>
    <t>52-776-090</t>
  </si>
  <si>
    <t>R 11 DN100 PN25  GGG-40.3</t>
  </si>
  <si>
    <t>52-776-091</t>
  </si>
  <si>
    <t>reducing piece Rp1*G1/2</t>
  </si>
  <si>
    <t>2001-43.044</t>
  </si>
  <si>
    <t>reducing piece Rp1*G3/4</t>
  </si>
  <si>
    <t>0301-05.256</t>
  </si>
  <si>
    <t>hexagon key DIN911-5</t>
  </si>
  <si>
    <t>0552-12.025</t>
  </si>
  <si>
    <t>cap M22*1,nickel-plated</t>
  </si>
  <si>
    <t>1313-12.351</t>
  </si>
  <si>
    <t>compression fitting Cu/St-pipe Ø12,fermale thread G3/4,nickel-plated</t>
  </si>
  <si>
    <t>1313-14.351</t>
  </si>
  <si>
    <t>compression fitting Cu/St-pipe Ø14,fermale thread G3/4,nickel-plated</t>
  </si>
  <si>
    <t>1862-00.500</t>
  </si>
  <si>
    <t>proportional actuator EMO1,24V/2-10V DC/1m</t>
  </si>
  <si>
    <t>1960-01.433</t>
  </si>
  <si>
    <t>intermediate plate accessories for art.no. 1960-01.500, 1980-01.500</t>
  </si>
  <si>
    <t>1980-01.500</t>
  </si>
  <si>
    <t>thermostat E3</t>
  </si>
  <si>
    <t>2201-22.351</t>
  </si>
  <si>
    <t>52-796-420</t>
  </si>
  <si>
    <t>52-796-425</t>
  </si>
  <si>
    <t>52-796-440</t>
  </si>
  <si>
    <t>52-756-820</t>
  </si>
  <si>
    <t>52-756-720</t>
  </si>
  <si>
    <t>52-756-920</t>
  </si>
  <si>
    <t>52-790-332</t>
  </si>
  <si>
    <t>52-790-340</t>
  </si>
  <si>
    <t>52-790-350</t>
  </si>
  <si>
    <t>52-790-365</t>
  </si>
  <si>
    <t>52-790-380</t>
  </si>
  <si>
    <t>52-790-140</t>
  </si>
  <si>
    <t>52-790-150</t>
  </si>
  <si>
    <t>52-790-165</t>
  </si>
  <si>
    <t>52-790-180</t>
  </si>
  <si>
    <t>TA500 шаровой кран, закрытие с рукояткой и внешней резьбой(M40x2.0) PN25 DN25 длина 85мм</t>
  </si>
  <si>
    <t>TA500 шаровой кран, закрытие с рукояткой и внешней резьбой(M50x2.0) PN25 DN32 длина 100мм</t>
  </si>
  <si>
    <t>TA500 шаровой кран, закрытие с рукояткой и внешней резьбой(M55x2.0) PN25 DN40 длина 115мм</t>
  </si>
  <si>
    <t>TA-MATIC3400 автоматический термостатический смесительный клапан, стандарт, интервал 40C без 54мм соединение трубой PN10 DN50</t>
  </si>
  <si>
    <t>TA-MATIC3400 автоматический термостатический смесительный клапан, стандарт, интервал 55C без 22мм соединение трубой PN10 DN20</t>
  </si>
  <si>
    <t>TA-MATIC3400 автоматический термостатический смесительный клапан, стандарт, интервал 55C без 28мм соединение трубой PN10 DN25</t>
  </si>
  <si>
    <t>TA-MATIC3400 автоматический термостатический смесительный клапан, стандарт, интервал 55C без 35мм соединение трубой PN10 DN32</t>
  </si>
  <si>
    <t>TA-MATIC3400 автоматический термостатический смесительный клапан, стандарт, интервал 55C без 42мм соединение трубой PN10 DN40</t>
  </si>
  <si>
    <t>TA-MATIC3400 автоматический термостатический смесительный клапан, стандарт, интервал 55C без 54мм соединение трубой PN10 DN50</t>
  </si>
  <si>
    <t>TA-MATIC3400 DN32</t>
  </si>
  <si>
    <t>TA-MATIC3480 переходный штуцер для перехода из TA-MATIC3350 в TA-MATIC3400 DN25</t>
  </si>
  <si>
    <t>TA-MATIC3480 переходный штуцер для перехода из TA-MATIC3350 в TA-MATIC3400 DN32</t>
  </si>
  <si>
    <t>TA-MATIC3480 переходный штуцер для перехода из TA-MATIC3350 в TA-MATIC3400 DN40</t>
  </si>
  <si>
    <t>TA-MATIC3480 переходный штуцер для перехода из TA-MATIC3350 в TA-MATIC3400 DN50</t>
  </si>
  <si>
    <t>TA 400 Шаровой кран</t>
  </si>
  <si>
    <t>TA500  шаровой кран, никелированная бронза, закрытие с рукояткой и внутренней резьбой PN25 DN25 G1</t>
  </si>
  <si>
    <t>TA500  шаровой кран, никелированная бронза, закрытие с рукояткой и внутренней резьбой PN25 DN32 G11/4</t>
  </si>
  <si>
    <t>NRV 1010 Обратный клапан DN 250 PN 16, фланцевый</t>
  </si>
  <si>
    <t>NRV 1010 Обратный клапан DN 300 PN 16, фланцевый</t>
  </si>
  <si>
    <t>NRV 1010 Обратный клапан DN 350 PN 16, фланцевый</t>
  </si>
  <si>
    <t>NRV 1010 Обратный клапан DN 400 PN 16, фланцевый</t>
  </si>
  <si>
    <t>NRV 1010 Обратный клапан DN 450 PN 16, фланцевый</t>
  </si>
  <si>
    <t>NRV 1010 Обратный клапан DN 500 PN 16, фланцевый</t>
  </si>
  <si>
    <t>NRV 1010 Обратный клапан DN 600 PN 16, фланцевый</t>
  </si>
  <si>
    <t>TA CV225 регулирующий двухходовой клапан DN125 Kvs160 PN25-40 GGG-40.3 для M300</t>
  </si>
  <si>
    <t>TA CV225 регулирующий двухходовой клапан DN150 Kvs250 PN25 GGG-40.3 для M300</t>
  </si>
  <si>
    <t>TA CV225 регулирующий двухходовой клапан DN200 Kvs400 PN16 GGG-40.3 для M300</t>
  </si>
  <si>
    <t>TA CV225 регулирующий двухходовой клапан DN250 Kvs630 PN16 GGG-40.3 для M300</t>
  </si>
  <si>
    <t>TA CV225 регулирующий двухходовой клапан DN15 Kvs1,6 PN16-40 GGG-40.3</t>
  </si>
  <si>
    <t>TA CV225 регулирующий двухходовой клапан DN100 Kvs125 PN16 GGG-40.3</t>
  </si>
  <si>
    <t>TA CV225 регулирующий двухходовой клапан DN125 Kvs200 PN25-40 GGG-40.3 для M300</t>
  </si>
  <si>
    <t>TA CV225 регулирующий двухходовой клапан DN150 Kvs315 PN25 GGG-40.3 для M300</t>
  </si>
  <si>
    <t>60-258-425</t>
  </si>
  <si>
    <t>60-258-432</t>
  </si>
  <si>
    <t>60-258-440</t>
  </si>
  <si>
    <t>60-259-291</t>
  </si>
  <si>
    <t>60-259-292</t>
  </si>
  <si>
    <t>60-259-293</t>
  </si>
  <si>
    <t>60-258-495</t>
  </si>
  <si>
    <t>60-258-515</t>
  </si>
  <si>
    <t>60-258-591</t>
  </si>
  <si>
    <t>60-258-592</t>
  </si>
  <si>
    <t>50-358-201</t>
  </si>
  <si>
    <t>60-236-795</t>
  </si>
  <si>
    <t>60-236-891</t>
  </si>
  <si>
    <t>60-236-892</t>
  </si>
  <si>
    <t>60-258-450</t>
  </si>
  <si>
    <t>60-258-465</t>
  </si>
  <si>
    <t>60-346-432</t>
  </si>
  <si>
    <t>60-346-440</t>
  </si>
  <si>
    <t>60-346-450</t>
  </si>
  <si>
    <t>60-346-465</t>
  </si>
  <si>
    <t>60-346-480</t>
  </si>
  <si>
    <t>60-346-490</t>
  </si>
  <si>
    <t>60-346-491</t>
  </si>
  <si>
    <t>60-346-492</t>
  </si>
  <si>
    <t>60-346-493</t>
  </si>
  <si>
    <t>61-055-002</t>
  </si>
  <si>
    <t>61-055-003</t>
  </si>
  <si>
    <t>61-055-031</t>
  </si>
  <si>
    <t>61-055-032</t>
  </si>
  <si>
    <t>61-080-031</t>
  </si>
  <si>
    <t>61-080-032</t>
  </si>
  <si>
    <t>61-100-001</t>
  </si>
  <si>
    <t>61-100-002</t>
  </si>
  <si>
    <t>61-103-001</t>
  </si>
  <si>
    <t>61-103-002</t>
  </si>
  <si>
    <t>61-153-011</t>
  </si>
  <si>
    <t>61-153-012</t>
  </si>
  <si>
    <t>61-153-021</t>
  </si>
  <si>
    <t>61-153-022</t>
  </si>
  <si>
    <t>61-160-001</t>
  </si>
  <si>
    <t>61-160-002</t>
  </si>
  <si>
    <t>60-334-120</t>
  </si>
  <si>
    <t>68-058-295</t>
  </si>
  <si>
    <t>68-058-315</t>
  </si>
  <si>
    <t>68-058-320</t>
  </si>
  <si>
    <t>68-058-325</t>
  </si>
  <si>
    <t>60-346-494</t>
  </si>
  <si>
    <t>60-346-565</t>
  </si>
  <si>
    <t>60-346-590</t>
  </si>
  <si>
    <t>60-346-591</t>
  </si>
  <si>
    <t>60-346-592</t>
  </si>
  <si>
    <t>60-346-593</t>
  </si>
  <si>
    <t>60-346-594</t>
  </si>
  <si>
    <t>68-072-025</t>
  </si>
  <si>
    <t>68-072-032</t>
  </si>
  <si>
    <t>68-072-040</t>
  </si>
  <si>
    <t>68-072-050</t>
  </si>
  <si>
    <t>68-072-065</t>
  </si>
  <si>
    <t>68-072-080</t>
  </si>
  <si>
    <t>68-072-090</t>
  </si>
  <si>
    <t>60-335-125</t>
  </si>
  <si>
    <t>60-335-132</t>
  </si>
  <si>
    <t>60-335-140</t>
  </si>
  <si>
    <t>60-335-150</t>
  </si>
  <si>
    <t>60-335-165</t>
  </si>
  <si>
    <t>61-500-001</t>
  </si>
  <si>
    <t>61-500-002</t>
  </si>
  <si>
    <t>61-500-011</t>
  </si>
  <si>
    <t>61-500-012</t>
  </si>
  <si>
    <t>61-503-001</t>
  </si>
  <si>
    <t>60-334-125</t>
  </si>
  <si>
    <t>60-334-132</t>
  </si>
  <si>
    <t>60-336-293</t>
  </si>
  <si>
    <t>60-336-294</t>
  </si>
  <si>
    <t>60-336-295</t>
  </si>
  <si>
    <t>TA CV340E регулирующий трехходовой клапан DN50 Kvs40 PN40 1.4408</t>
  </si>
  <si>
    <t>TA CV340E регулирующий трехходовой клапан DN65 Kvs63 PN40 1.4408</t>
  </si>
  <si>
    <t>TA CV340E регулирующий трехходовой клапан DN80 Kvs100 PN40 1.4408</t>
  </si>
  <si>
    <t>TA CV340E регулирующий трехходовой клапан DN100 Kvs160 PN40 1.4408</t>
  </si>
  <si>
    <t>TA CV340E регулирующий трехходовой клапан DN125 Kvs250 PN40 1.4408 для MC</t>
  </si>
  <si>
    <t>TA CV340E регулирующий трехходовой клапан DN150 Kvs400 PN40 1.4408 для MC</t>
  </si>
  <si>
    <t>TA CV340E регулирующий трехходовой клапан DN200 Kvs630 PN40 1.4408 для MC</t>
  </si>
  <si>
    <t>TA CV340E регулирующий трехходовой клапан DN250 Kvs800 PN40 1.4408 для MC</t>
  </si>
  <si>
    <t>TA CV340E регулирующий трехходовой клапан DN300 Kvs1250 PN40 1.4408 для MC</t>
  </si>
  <si>
    <t>TA CV340E регулирующий трехходовой клапан DN125 Kvs125 PN40 1.4408 для M300</t>
  </si>
  <si>
    <t>TA CV340E регулирующий трехходовой клапан DN150 Kvs200 PN40 1.4408 для M300</t>
  </si>
  <si>
    <t>TA CV340E регулирующий трехходовой клапан DN200 Kvs315 PN40 1.4408 для M300</t>
  </si>
  <si>
    <t>TA CV340E регулирующий трехходовой клапан DN250 Kvs500 PN40 1.4408 для M300</t>
  </si>
  <si>
    <t>TA CV340E регулирующий трехходовой клапан DN300 Kvs800 PN40 1.4408 для M300</t>
  </si>
  <si>
    <t>TA CV340E регулирующий трехходовой клапан DN125 Kvs160 PN40 1.4408 для M300</t>
  </si>
  <si>
    <t>TA CV240S регулирующий двухходовой клапан DN32 Kvs10 PN40 GS-C25N</t>
  </si>
  <si>
    <t>TA CV240S регулирующий двухходовой клапан DN40 Kvs16 PN40 GS-C25N</t>
  </si>
  <si>
    <t>TA CV240S регулирующий двухходовой клапан DN50 Kvs25 PN40 GS-C25N</t>
  </si>
  <si>
    <t>TA CV240S регулирующий двухходовой клапан DN65 Kvs40 PN40 GS-C25N</t>
  </si>
  <si>
    <t>TA CV240S регулирующий двухходовой клапан DN80 Kvs63 PN40 GS-C25N</t>
  </si>
  <si>
    <t>TA CV240S регулирующий двухходовой клапан DN100 Kvs100 PN40 GS-C25N</t>
  </si>
  <si>
    <t>TA CV240S регулирующий двухходовой клапан DN125 Kvs160 PN40 GS-C25N для MC</t>
  </si>
  <si>
    <t>TA CV240S регулирующий двухходовой клапан DN150 Kvs250 PN40 GS-C25N для MC</t>
  </si>
  <si>
    <t>TBV-C NF балансировочный клапан с закрытием, предварительной настройкой внешняя резьба DN15 Kvs 1,8</t>
  </si>
  <si>
    <t>TBV-C NF балансировочный клапан с закрытием, предварительной настройкой внешняя резьба DN20 Kvs 3,4</t>
  </si>
  <si>
    <t>TBV-C NF балансировочный клапан с закрытием, предварительной настройкой внутренняя  резьба PN16 DN15 Kvs 1,8</t>
  </si>
  <si>
    <t>TBV-C NF балансировочный клапан с закрытием, предварительной настройкой внутренняя  резьба PN16 DN20 Kvs 3,4</t>
  </si>
  <si>
    <t>TBV-C NF балансировочный клапан с закрытием, предварительной настройкой внутренняя  резьба PN16 DN25 Kvs 7,2</t>
  </si>
  <si>
    <t>TBV-C NF балансировочный клапан с закрытием, предварительной настройкой внешняя  резьба + внутренняя резьба с евроконусом DN15 Kvs 1,8</t>
  </si>
  <si>
    <t>TBV-C NF балансировочный клапан с закрытием, предварительной настройкой внутренняя  резьба с евроконусом DN15 Kvs 1,8</t>
  </si>
  <si>
    <t>TBV DN15 LF (KVS 0,9)</t>
  </si>
  <si>
    <t>TBV DN15 NF (KVS 1,8)</t>
  </si>
  <si>
    <t>TBV DN20 NF (KVS 3,4)</t>
  </si>
  <si>
    <t>ZK3 DN65 специальное покрытие</t>
  </si>
  <si>
    <t>ZK3 DN80 специальное покрытие</t>
  </si>
  <si>
    <t>ZK3 DN100 специальное покрытие</t>
  </si>
  <si>
    <t>ZK3 DN125 специальное покрытие</t>
  </si>
  <si>
    <t>ZK3 DN150 специальное покрытие</t>
  </si>
  <si>
    <t>ZK3 DN200 специальное покрытие</t>
  </si>
  <si>
    <t>ZK3 DN250 специальное покрытие</t>
  </si>
  <si>
    <t>ZK3 DN300 специальное покрытие</t>
  </si>
  <si>
    <t>ZK3 DN350 специальное покрытие</t>
  </si>
  <si>
    <t>ZK5 DN50 без технического силикона</t>
  </si>
  <si>
    <t>DAF 516 Регулятор перепада давления , 10-60 kPa, DN65</t>
  </si>
  <si>
    <t>DAF 516 Регулятор перепада давления , 10-60 kPa, DN80</t>
  </si>
  <si>
    <t>DAF 516 Регулятор перепада давления , 10-60 kPa, DN100</t>
  </si>
  <si>
    <t>DAF 516 Регулятор перепада давления , 10-60 kPa, DN125</t>
  </si>
  <si>
    <t>DAL 516 Регулятор перепада давления DN15/20 10-60 kPa корпус GGG-40.3</t>
  </si>
  <si>
    <t>DAL 516 Регулятор перепада давления DN25/32 10-60 kPa корпус GGG-40.3</t>
  </si>
  <si>
    <t>DAL 516 Регулятор перепада давления DN40/50 10-60 kPa корпус GGG-40.3</t>
  </si>
  <si>
    <t>DAL 516 Регулятор перепада давления DN65 10-60 kPa корпус GGG-40.3</t>
  </si>
  <si>
    <t>DAL 516 Регулятор перепада давления DN80 10-60 kPa корпус GGG-40.3</t>
  </si>
  <si>
    <t>DAF 516 Регулятор перепада давления , 60-150 kPa, DN15/20</t>
  </si>
  <si>
    <t>DAF 516 Регулятор перепада давления , 60-150 kPa, DN25/32</t>
  </si>
  <si>
    <t>68-069-090</t>
  </si>
  <si>
    <t>68-069-091</t>
  </si>
  <si>
    <t>60-330-115</t>
  </si>
  <si>
    <t>60-330-215</t>
  </si>
  <si>
    <t>60-330-315</t>
  </si>
  <si>
    <t>60-330-415</t>
  </si>
  <si>
    <t>60-330-515</t>
  </si>
  <si>
    <t>60-330-120</t>
  </si>
  <si>
    <t>60-330-220</t>
  </si>
  <si>
    <t>2215-01.000</t>
  </si>
  <si>
    <t>2215-02.000</t>
  </si>
  <si>
    <t>2215-03.000</t>
  </si>
  <si>
    <t>60-330-125</t>
  </si>
  <si>
    <t>60-330-225</t>
  </si>
  <si>
    <t>68-055-291</t>
  </si>
  <si>
    <t>68-055-292</t>
  </si>
  <si>
    <t>68-055-293</t>
  </si>
  <si>
    <t>52-764-080</t>
  </si>
  <si>
    <t>2245-20.000</t>
  </si>
  <si>
    <t>52-781-392</t>
  </si>
  <si>
    <t>6602-10.500</t>
  </si>
  <si>
    <t>6662-00.500</t>
  </si>
  <si>
    <t>6672-00.500</t>
  </si>
  <si>
    <t>6700-00.500</t>
  </si>
  <si>
    <t>DA 616 автоматический регулятор ΔР без ограничения расхода с предварительной настройкой, соединение под сварку</t>
  </si>
  <si>
    <t>60-359-336</t>
  </si>
  <si>
    <t>60-359-340</t>
  </si>
  <si>
    <t>60-359-350</t>
  </si>
  <si>
    <t>2202-01.010</t>
  </si>
  <si>
    <t>2202-02.000</t>
  </si>
  <si>
    <t>TA MC103/230 привод 1kN 230VAC</t>
  </si>
  <si>
    <t>TA MC1503/24 привод 15kN 24VAC для DN125-200</t>
  </si>
  <si>
    <t>TA MC1503/230 привод 15kN 230VAC для DN125-200</t>
  </si>
  <si>
    <t>TA MC1503/24 привод 15kN 24VAC для DN250-300</t>
  </si>
  <si>
    <t>TA MC1503/230 привод 15kN 230VAC для DN250-300</t>
  </si>
  <si>
    <t>TA MC160/24 привод 1,6kN 24VAC</t>
  </si>
  <si>
    <t>TA MC160/230 привод 1,6kN 230VAC</t>
  </si>
  <si>
    <t>TA MC163/24 привод 1,6kN 24VAC</t>
  </si>
  <si>
    <t>TA MC163/230 привод 1,6kN 230VAC</t>
  </si>
  <si>
    <t>TA MC250/24 привод 2,5kN 24VAC DN65-100</t>
  </si>
  <si>
    <t>0311-02.551</t>
  </si>
  <si>
    <t>radiator lockshield Regulux N EARE15(1/2"),with cover</t>
  </si>
  <si>
    <t>1330-16.351</t>
  </si>
  <si>
    <t>1300-12.351</t>
  </si>
  <si>
    <t>compression fitting Cu/St-pipe Ø12,male thread G3/4</t>
  </si>
  <si>
    <t>1334-16.351</t>
  </si>
  <si>
    <t>compression fitting mulit-layer pipe Ø16*2,fermale thread Rp1/2</t>
  </si>
  <si>
    <t>8000-01.500</t>
  </si>
  <si>
    <t>thermostatic head K-A 680R-5K</t>
  </si>
  <si>
    <t>1301-18.351</t>
  </si>
  <si>
    <t>compression fitting plastic pipe Ø18*2,male thread G3/4</t>
  </si>
  <si>
    <t>2002-12.351</t>
  </si>
  <si>
    <t>compression fitting Cu/St-pipe Ø12,fermale thread Rp1/2</t>
  </si>
  <si>
    <t>0312-02.551</t>
  </si>
  <si>
    <t>radiator lockshield Regulux N DARE15(1/2"),with cover</t>
  </si>
  <si>
    <t>2001-18.351</t>
  </si>
  <si>
    <t>compression fitting Cu/St-pipe Ø18,fermale thread Rp3/4</t>
  </si>
  <si>
    <t>2001-16.351</t>
  </si>
  <si>
    <t>compression fitting Cu/St-pipe Ø16,fermale thread Rp1/2</t>
  </si>
  <si>
    <t>2001-04.000</t>
  </si>
  <si>
    <t>thermostatic valve body Standard ET25(1")</t>
  </si>
  <si>
    <t>0301-03.000</t>
  </si>
  <si>
    <t>TA Mix mini with male threads 10/G 1/2</t>
  </si>
  <si>
    <t>TA Mix mini with male threads 10/G 3/8</t>
  </si>
  <si>
    <t xml:space="preserve">TBV-CMP DN 15 LF </t>
  </si>
  <si>
    <t xml:space="preserve">TBV-CMP DN 15 NF </t>
  </si>
  <si>
    <t>TBV-CMP DN20</t>
  </si>
  <si>
    <t>TBV-CMP DN25</t>
  </si>
  <si>
    <t>TSE 230V AC 5m</t>
  </si>
  <si>
    <t>TSE- M 2-10V/10-2V DC 2m</t>
  </si>
  <si>
    <t>TSE- M 2-10V/10-2V DC 5m</t>
  </si>
  <si>
    <t>61-003-022</t>
  </si>
  <si>
    <t>61-055-001</t>
  </si>
  <si>
    <t>60-335-225</t>
  </si>
  <si>
    <t>60-335-232</t>
  </si>
  <si>
    <t>60-335-240</t>
  </si>
  <si>
    <t>60-335-250</t>
  </si>
  <si>
    <t>60-335-265</t>
  </si>
  <si>
    <t>60-335-280</t>
  </si>
  <si>
    <t>60-335-290</t>
  </si>
  <si>
    <t>68-058-294</t>
  </si>
  <si>
    <t>60-258-492</t>
  </si>
  <si>
    <t>60-258-493</t>
  </si>
  <si>
    <t>60-258-494</t>
  </si>
  <si>
    <t>68-058-365</t>
  </si>
  <si>
    <t>52-763-665</t>
  </si>
  <si>
    <t>52-134-125</t>
  </si>
  <si>
    <t>60-215-290</t>
  </si>
  <si>
    <t>60-215-315</t>
  </si>
  <si>
    <t>60-258-915</t>
  </si>
  <si>
    <t>52-764-425</t>
  </si>
  <si>
    <t>68-052-293</t>
  </si>
  <si>
    <t>68-052-294</t>
  </si>
  <si>
    <t>68-052-295</t>
  </si>
  <si>
    <t>60-315-180</t>
  </si>
  <si>
    <t>60-315-190</t>
  </si>
  <si>
    <t>60-315-215</t>
  </si>
  <si>
    <t>68-052-315</t>
  </si>
  <si>
    <t>60-358-591</t>
  </si>
  <si>
    <t>60-358-592</t>
  </si>
  <si>
    <t>60-358-593</t>
  </si>
  <si>
    <t>60-358-594</t>
  </si>
  <si>
    <t>60-358-494</t>
  </si>
  <si>
    <t>60-358-495</t>
  </si>
  <si>
    <t>60-358-425</t>
  </si>
  <si>
    <t>60-358-432</t>
  </si>
  <si>
    <t>60-358-440</t>
  </si>
  <si>
    <t>52-758-165</t>
  </si>
  <si>
    <t>52-758-180</t>
  </si>
  <si>
    <t>52-758-220</t>
  </si>
  <si>
    <t>52-758-265</t>
  </si>
  <si>
    <t>52-758-280</t>
  </si>
  <si>
    <t>60-358-420</t>
  </si>
  <si>
    <t>2001-00.325</t>
  </si>
  <si>
    <t>68-015-020</t>
  </si>
  <si>
    <t>68-015-025</t>
  </si>
  <si>
    <t>68-015-032</t>
  </si>
  <si>
    <t>68-015-040</t>
  </si>
  <si>
    <t>68-015-050</t>
  </si>
  <si>
    <t>68-015-065</t>
  </si>
  <si>
    <t>68-015-080</t>
  </si>
  <si>
    <t>68-015-090</t>
  </si>
  <si>
    <t>52-740-433</t>
  </si>
  <si>
    <t>52-740-441</t>
  </si>
  <si>
    <t>68-016-050</t>
  </si>
  <si>
    <t>68-016-065</t>
  </si>
  <si>
    <t>68-016-080</t>
  </si>
  <si>
    <t>68-016-090</t>
  </si>
  <si>
    <t>68-016-091</t>
  </si>
  <si>
    <t>68-016-092</t>
  </si>
  <si>
    <t>68-050-215</t>
  </si>
  <si>
    <t>68-050-220</t>
  </si>
  <si>
    <t>68-050-225</t>
  </si>
  <si>
    <t>68-050-232</t>
  </si>
  <si>
    <t>68-050-240</t>
  </si>
  <si>
    <t>68-050-250</t>
  </si>
  <si>
    <t>68-050-265</t>
  </si>
  <si>
    <t>68-050-280</t>
  </si>
  <si>
    <t>68-050-290</t>
  </si>
  <si>
    <t>68-050-291</t>
  </si>
  <si>
    <t>52-740-426</t>
  </si>
  <si>
    <t>60-259-793</t>
  </si>
  <si>
    <t>60-259-694</t>
  </si>
  <si>
    <t>60-259-695</t>
  </si>
  <si>
    <t>60-259-715</t>
  </si>
  <si>
    <t>60-259-794</t>
  </si>
  <si>
    <t>60-259-795</t>
  </si>
  <si>
    <t>60-259-815</t>
  </si>
  <si>
    <t>68-051-365</t>
  </si>
  <si>
    <t>68-051-380</t>
  </si>
  <si>
    <t>68-014-020</t>
  </si>
  <si>
    <t>68-013-092</t>
  </si>
  <si>
    <t>68-014-015</t>
  </si>
  <si>
    <t>1304-02.000</t>
  </si>
  <si>
    <t>1306-02.043</t>
  </si>
  <si>
    <t>1308-02.000</t>
  </si>
  <si>
    <t>1311-12.351</t>
  </si>
  <si>
    <t>1367-07.900</t>
  </si>
  <si>
    <t>1367-08.900</t>
  </si>
  <si>
    <t>1367-09.900</t>
  </si>
  <si>
    <t>1367-10.900</t>
  </si>
  <si>
    <t>1367-11.900</t>
  </si>
  <si>
    <t>1367-12.900</t>
  </si>
  <si>
    <t>1367-13.900</t>
  </si>
  <si>
    <t>1367-14.900</t>
  </si>
  <si>
    <t>1367-15.900</t>
  </si>
  <si>
    <t>1367-16.900</t>
  </si>
  <si>
    <t>1366-01.900</t>
  </si>
  <si>
    <t>1366-02.900</t>
  </si>
  <si>
    <t>1366-03.900</t>
  </si>
  <si>
    <t>1366-04.900</t>
  </si>
  <si>
    <t>1366-05.900</t>
  </si>
  <si>
    <t>1366-06.900</t>
  </si>
  <si>
    <t>1366-07.900</t>
  </si>
  <si>
    <t>1366-08.900</t>
  </si>
  <si>
    <t>1366-09.900</t>
  </si>
  <si>
    <t>1366-10.900</t>
  </si>
  <si>
    <t>1366-11.900</t>
  </si>
  <si>
    <t>1366-12.900</t>
  </si>
  <si>
    <t>1366-13.900</t>
  </si>
  <si>
    <t>1366-14.900</t>
  </si>
  <si>
    <t>1366-15.900</t>
  </si>
  <si>
    <t>1366-16.900</t>
  </si>
  <si>
    <t>DX термостатическая головка, - матовый морской</t>
  </si>
  <si>
    <t>Multibox RTL - матовый морской</t>
  </si>
  <si>
    <t>Multibox K -RTL - матовый морской</t>
  </si>
  <si>
    <t>DX термостатическая головка,  - матовый рубиновый</t>
  </si>
  <si>
    <t>DX термостатическая головка,  - матовый эдельвейс</t>
  </si>
  <si>
    <t>DX термостатическая головка, - карбон тонкого черного серебра</t>
  </si>
  <si>
    <t>DX термостатическая головка,  - карбон эдельвейса</t>
  </si>
  <si>
    <t>DX термостатическая головка,  - карбон альпийский белый</t>
  </si>
  <si>
    <t>DX термостатическая головка,  - карбон черное серебро</t>
  </si>
  <si>
    <t>DX термостатическая головка,  - карбон нержавеющей стали</t>
  </si>
  <si>
    <t>DX термостатическая головка,  - осколки альпийско-белый</t>
  </si>
  <si>
    <t>DX термостатическая головка,  - осколки слоновой кости</t>
  </si>
  <si>
    <t>DX термостатическая головка,  - сине-черный гранит</t>
  </si>
  <si>
    <t>DX термостатическая головка,  - гранит императорский белый</t>
  </si>
  <si>
    <t>DX термостатическая головка,  - мрамор восточно серый</t>
  </si>
  <si>
    <t>DX термостатическая головка,  - янтарь</t>
  </si>
  <si>
    <t>DX термостатическая головка,  - глянцевый грецкий орех</t>
  </si>
  <si>
    <t>DX термостатическая головка,  - матовый грецкий орех</t>
  </si>
  <si>
    <t>VDX термостатическая головка, - матовый морской</t>
  </si>
  <si>
    <t>VDX термостатическая головка,  - матовый рубиновый</t>
  </si>
  <si>
    <t>VDX термостатическая головка,  - матовый эдельвейс</t>
  </si>
  <si>
    <t>VDX термостатическая головка, - карбон тонкого черного серебра</t>
  </si>
  <si>
    <t>VDX термостатическая головка,  - карбон эдельвейса</t>
  </si>
  <si>
    <t>VDX термостатическая головка,  - карбон альпийский белый</t>
  </si>
  <si>
    <t>VDX термостатическая головка,  - карбон черное серебро</t>
  </si>
  <si>
    <t>VDX термостатическая головка,  - карбон нержавеющей стали</t>
  </si>
  <si>
    <t>VDX термостатическая головка,  - осколки альпийско-белый</t>
  </si>
  <si>
    <t>VDX термостатическая головка,  - осколки слоновой кости</t>
  </si>
  <si>
    <t>TA CV316 регулирующий трехходовой клапан DN125 Kvs160 PN16 200°C для MC</t>
  </si>
  <si>
    <t>TA CV316 регулирующий трехходовой клапан DN150 Kvs250 PN16 200°C для MC</t>
  </si>
  <si>
    <t>TA CV316 регулирующий трехходовой клапан DN200 Kvs400 PN16 200°C для MC</t>
  </si>
  <si>
    <t>TA CV316 регулирующий трехходовой клапан DN250 Kvs500 PN16 200°C для MC</t>
  </si>
  <si>
    <t>TA CV316 регулирующий трехходовой клапан DN300 Kvs800 PN16 200°C для MC</t>
  </si>
  <si>
    <t>TA CV316 регулирующий трехходовой клапан DN20 Kvs5 PN16 200°C</t>
  </si>
  <si>
    <t>TA CV316 регулирующий трехходовой клапан DN32 Kvs12,5 PN16 200°C</t>
  </si>
  <si>
    <t>TA CV316 регулирующий трехходовой клапан DN25 Kvs8 PN16 200°C</t>
  </si>
  <si>
    <t>TA CV316 регулирующий трехходовой клапан DN25 Kvs6,3 PN16 200°C</t>
  </si>
  <si>
    <t>TA CV316 регулирующий трехходовой клапан DN40 Kvs20 PN16 200°C</t>
  </si>
  <si>
    <t>TA CV316 регулирующий трехходовой клапан DN50 Kvs31,5 PN16 200°C</t>
  </si>
  <si>
    <t>TA CV316 регулирующий трехходовой клапан DN65 Kvs50 PN16 200°C</t>
  </si>
  <si>
    <t>TA CV316 регулирующий трехходовой клапан DN80 Kvs80 PN16 200°C</t>
  </si>
  <si>
    <t>DAF 516 Регулятор перепада давления , 5-30 kPa, DN15/20</t>
  </si>
  <si>
    <t>DAF 516 Регулятор перепада давления , 5-30 kPa, DN25/32</t>
  </si>
  <si>
    <t>DAF 516 Регулятор перепада давления , 5-30 kPa, DN40/50</t>
  </si>
  <si>
    <t>DAF 516 Регулятор перепада давления , 5-30 kPa, DN65</t>
  </si>
  <si>
    <t>DAF 516 Регулятор перепада давления , 5-30 kPa, DN80</t>
  </si>
  <si>
    <t>DAF 516 Регулятор перепада давления , 5-30 kPa, DN100</t>
  </si>
  <si>
    <t>DAF 516 Регулятор перепада давления , 5-30 kPa, DN125</t>
  </si>
  <si>
    <t>Кожух для прямого термоклапана - матовый эдельвейс</t>
  </si>
  <si>
    <t>Кожух для прямого термоклапана - карбон черное серебро</t>
  </si>
  <si>
    <t>Кожух для прямого термоклапана - карбон эдельвейса</t>
  </si>
  <si>
    <t>Кожух для прямого термоклапана - карбон альпийский белый</t>
  </si>
  <si>
    <t>Кожух для прямого термоклапана - карбон нержавеющей стали</t>
  </si>
  <si>
    <t>Кожух для прямого термоклапана - осколки альпийско-белый</t>
  </si>
  <si>
    <t>Кожух для прямого термоклапана - осколки слоновой кости</t>
  </si>
  <si>
    <t>Кожух для прямого термоклапана - сине-черный гранит</t>
  </si>
  <si>
    <t>Кожух для прямого термоклапана - гранит императорский белый</t>
  </si>
  <si>
    <t>Кожух для прямого термоклапана - мрамор восточно серый</t>
  </si>
  <si>
    <t>Кожух для прямого термоклапана - янтарь</t>
  </si>
  <si>
    <t>Кожух для прямого термоклапана - глянцевый грецкий орех</t>
  </si>
  <si>
    <t>Кожух для прямого термоклапана - матовый грецкий орех</t>
  </si>
  <si>
    <t>Кожух для углового Regutec - матовый морской</t>
  </si>
  <si>
    <t>Кожух для углового Regutec - матовый рубиновый</t>
  </si>
  <si>
    <t>TA CV240E регулирующий двухходовой клапан DN125 Kvs250 PN40 1.4408 для M300</t>
  </si>
  <si>
    <t>TA CV240E регулирующий двухходовой клапан DN150 Kvs400 PN40 1.4408 для M300</t>
  </si>
  <si>
    <t>TA CV240E регулирующий двухходовой клапан DN200 Kvs630 PN40 1.4408 для M300</t>
  </si>
  <si>
    <t>TA CV240E регулирующий двухходовой клапан DN250 Kvs1000 PN40 1.4408 для M300</t>
  </si>
  <si>
    <t>TA CV240E регулирующий двухходовой клапан DN300 Kvs1600 PN40 1.4408 для M300</t>
  </si>
  <si>
    <t>TA CV240E регулирующий двухходовой клапан DN15 Kvs4 PN40 1.4408</t>
  </si>
  <si>
    <t>DAF 516 Регулятор перепада давления , 60-150 kPa, DN100</t>
  </si>
  <si>
    <t>DAF 516 Регулятор перепада давления , 60-150 kPa, DN125</t>
  </si>
  <si>
    <t>DAL 516 Регулятор перепада давления 60-150 kPa DN15/20, корпус GGG-40.3</t>
  </si>
  <si>
    <t>DAL 516 Регулятор перепада давления 60-150 kPa DN25/32, корпус GGG-40.3</t>
  </si>
  <si>
    <t>DAL 516 Регулятор перепада давления 60-150 kPa DN40/50, корпус GGG-40.3</t>
  </si>
  <si>
    <t>DAL 516 Регулятор перепада давления 60-150 kPa DN65, корпус GGG-40.3</t>
  </si>
  <si>
    <t>DAL 516 Регулятор перепада давления 60-150 kPa DN80, корпус GGG-40.3</t>
  </si>
  <si>
    <t>TA CV316GG регулирующий трехходовой клапан DN15 Kvs1,25 PN16 чугун</t>
  </si>
  <si>
    <t>TA CV316GG регулирующий трехходовой клапан DN20 Kvs6,3 PN16 чугун</t>
  </si>
  <si>
    <t>TA CV316GG регулирующий трехходовой клапан DN25 Kvs10 PN16 чугун</t>
  </si>
  <si>
    <t>TA CV316GG регулирующий трехходовой клапан DN32 Kvs16 PN16 чугун</t>
  </si>
  <si>
    <t>TA CV316GG регулирующий трехходовой клапан DN40 Kvs25 PN16 чугун</t>
  </si>
  <si>
    <t>TA CV316GG регулирующий трехходовой клапан DN50 Kvs40 PN16 чугун</t>
  </si>
  <si>
    <t>KTM 512 Регулятор расхода и температуры DN40/50 PN25 Fc=20 (with PTP)</t>
  </si>
  <si>
    <t>KTM 512 Регулятор расхода и температуры DN125 PN16 Fc=20 (with PTP)</t>
  </si>
  <si>
    <t>KTM 512 Регулятор расхода и температуры DN25/32 PN25 Fc=12 (with PTP)</t>
  </si>
  <si>
    <t>KTM 512 Регулятор расхода и температуры DN40/50 PN25 Fc=12 (with PTP)</t>
  </si>
  <si>
    <t>KTM 512 Регулятор расхода и температуры DN15/20 PN25 Fc=40 (with PTP)</t>
  </si>
  <si>
    <t>KTM 512 Регулятор расхода и температуры DN25/32 PN25 Fc=40 (with PTP)</t>
  </si>
  <si>
    <t>KTM 512 Регулятор расхода и температуры DN40/50 PN25 Fc=40 (with PTP)</t>
  </si>
  <si>
    <t>thermostatic valve body Standard ET20(3/4"),with thread Rp3/4-G1 and without cap</t>
  </si>
  <si>
    <t>2007-02.000</t>
  </si>
  <si>
    <t>thermostatic valve body Standard ET15(1/2"),with thread Rp1/2-G3/4</t>
  </si>
  <si>
    <t>2007-04.000</t>
  </si>
  <si>
    <t>thermostatic valve body Standard ET25(1"),with thread Rp1-G11/4</t>
  </si>
  <si>
    <t>2008-02.000</t>
  </si>
  <si>
    <t>thermostatic valve body Standard DT15(1/2"),with thread Rp1/2-G3/4</t>
  </si>
  <si>
    <t>2008-03.000</t>
  </si>
  <si>
    <t>thermostatic valve body Standard DT20(3/4"),with thread Rp3/4-G1</t>
  </si>
  <si>
    <t>2008-04.000</t>
  </si>
  <si>
    <t>thermostatic valve body Standard DT25(1"),with thread Rp1-G11/4</t>
  </si>
  <si>
    <t>2015-01.551</t>
  </si>
  <si>
    <t>2015-02.551</t>
  </si>
  <si>
    <t>thermostatic valve body Standard F-ET15 with cover</t>
  </si>
  <si>
    <t>2016-01.551</t>
  </si>
  <si>
    <t>2016-02.551</t>
  </si>
  <si>
    <t>2101-00.257</t>
  </si>
  <si>
    <t>2140-00.072</t>
  </si>
  <si>
    <t>cap M30*1.5,green</t>
  </si>
  <si>
    <t>2201-32.351</t>
  </si>
  <si>
    <t xml:space="preserve">compression fitting </t>
  </si>
  <si>
    <t>2201-34.351</t>
  </si>
  <si>
    <t>2201-35.351</t>
  </si>
  <si>
    <t>2201-36.351</t>
  </si>
  <si>
    <t>2201-41.000</t>
  </si>
  <si>
    <t>thermostatic valve body Standard ET10(3/8"),nickel-plated</t>
  </si>
  <si>
    <t>2215-10.000</t>
  </si>
  <si>
    <t>2215-15.000</t>
  </si>
  <si>
    <t>2215-20.000</t>
  </si>
  <si>
    <t>2216-10.000</t>
  </si>
  <si>
    <t>2216-15.000</t>
  </si>
  <si>
    <t>2216-20.000</t>
  </si>
  <si>
    <t>2225-10.000</t>
  </si>
  <si>
    <t>2225-25.000</t>
  </si>
  <si>
    <t>2244-02.010</t>
  </si>
  <si>
    <t>threaded bow nipple R1/2</t>
  </si>
  <si>
    <t>2244-15.000</t>
  </si>
  <si>
    <t>2245-15.000</t>
  </si>
  <si>
    <t>2310-10.000</t>
  </si>
  <si>
    <t>2310-15.000</t>
  </si>
  <si>
    <t>2311-10.000</t>
  </si>
  <si>
    <t>2311-15.000</t>
  </si>
  <si>
    <t>2340-15.000</t>
  </si>
  <si>
    <t>2341-15.000</t>
  </si>
  <si>
    <t>2401-03.000</t>
  </si>
  <si>
    <t>thermostatic valve body ET20(3/4-14 NPT)</t>
  </si>
  <si>
    <t>2402-02.000</t>
  </si>
  <si>
    <t>thermostatic valve body Standard DT15(1/2-14 NPT)</t>
  </si>
  <si>
    <t>2402-03.000</t>
  </si>
  <si>
    <t>STAF-R балансировочный клапан, верхняя часть на болтах, точки замера на фланцах, бронза PN16 DN65</t>
  </si>
  <si>
    <t>Термометр синий 0-120 для Globo DN10(3/8)-DN32(11/4)</t>
  </si>
  <si>
    <t>Шаровой кран Globo-H, бронза, DN 15</t>
  </si>
  <si>
    <t>52-766-790</t>
  </si>
  <si>
    <t>68-051-240</t>
  </si>
  <si>
    <t>68-051-250</t>
  </si>
  <si>
    <t>68-051-265</t>
  </si>
  <si>
    <t>68-051-280</t>
  </si>
  <si>
    <t>Vento</t>
  </si>
  <si>
    <t>Zeparo</t>
  </si>
  <si>
    <t>68-403-065</t>
  </si>
  <si>
    <t>60-358-265</t>
  </si>
  <si>
    <t>60-358-280</t>
  </si>
  <si>
    <t>60-358-290</t>
  </si>
  <si>
    <t>60-358-291</t>
  </si>
  <si>
    <t>60-346-165</t>
  </si>
  <si>
    <t>Гильза, размер трубы 10x1мм</t>
  </si>
  <si>
    <t>62-300-004</t>
  </si>
  <si>
    <t>68-057-240</t>
  </si>
  <si>
    <t>68-057-250</t>
  </si>
  <si>
    <t>Ограничитель температуры на возврате RTL DN15, прямой, kvs 0,73 ,подключ. R1/2</t>
  </si>
  <si>
    <t>Термостатический клапан угловой (G3/4) стандарт, никелированная бронза ET15(1/2)</t>
  </si>
  <si>
    <t>Термостатическая вставка Multibox-RTL</t>
  </si>
  <si>
    <t>STAF-R балансировочный клапан, верхняя часть на болтах, точки замера на фланцах, бронза PN16 DN80</t>
  </si>
  <si>
    <t>6700-00.503</t>
  </si>
  <si>
    <t>6700-00.504</t>
  </si>
  <si>
    <t>6700-00.505</t>
  </si>
  <si>
    <t>6700-00.506</t>
  </si>
  <si>
    <t>6710-00.900</t>
  </si>
  <si>
    <t>52-780-280</t>
  </si>
  <si>
    <t>52-781-150</t>
  </si>
  <si>
    <t>52-781-165</t>
  </si>
  <si>
    <t>TA-MATIC3400 автоматический термостатический смесительный клапан, стандарт, интервал 40C без 22мм соединение трубой PN10 DN20</t>
  </si>
  <si>
    <t>TA-MATIC3400 автоматический термостатический смесительный клапан, стандарт, интервал 40C без 28мм соединение трубой PN10 DN25</t>
  </si>
  <si>
    <t>TA-MATIC3400 автоматический термостатический смесительный клапан, стандарт, интервал 40C без 35мм соединение трубой PN10 DN32</t>
  </si>
  <si>
    <t>TA-MATIC3400 автоматический термостатический смесительный клапан, стандарт, интервал 40C без 42мм соединение трубой PN10 DN40</t>
  </si>
  <si>
    <t>Гильза, размер трубы 12x1mm</t>
  </si>
  <si>
    <t>Гильза, размер трубы 14x1mm</t>
  </si>
  <si>
    <t>Штуцер под пайку,  латунь размер трубы  15 mm</t>
  </si>
  <si>
    <t>Гильза, размер трубы 15x1mm</t>
  </si>
  <si>
    <t>Гильза, размер трубы 16x1mm</t>
  </si>
  <si>
    <t>Гильза, размер трубы 18x1mm</t>
  </si>
  <si>
    <t>Двойной фитинг латунь G3/4xG3/4</t>
  </si>
  <si>
    <t>Переходной фитинг латунь R1/2xG3/4x26mm</t>
  </si>
  <si>
    <t>Регулирующий клапан проходной бронза DM 15(1/2)</t>
  </si>
  <si>
    <t>Термостатическая вставка DN 10(3/8) - DN 15(1/2)</t>
  </si>
  <si>
    <t>Регулировочный маховик</t>
  </si>
  <si>
    <t>60-259-450</t>
  </si>
  <si>
    <t>52-795-220</t>
  </si>
  <si>
    <t>52-758-320</t>
  </si>
  <si>
    <t>52-758-365</t>
  </si>
  <si>
    <t>52-758-380</t>
  </si>
  <si>
    <t>0630-04.000</t>
  </si>
  <si>
    <t>0630-05.000</t>
  </si>
  <si>
    <t>0630-45.000</t>
  </si>
  <si>
    <t>52-751-690</t>
  </si>
  <si>
    <t>ACV53 DN200 DG сменное седло</t>
  </si>
  <si>
    <t>ACV53 DN250 DG сменное седло</t>
  </si>
  <si>
    <t>ACV54 DN15 DG сменное седло</t>
  </si>
  <si>
    <t>ACV54 DN20 DG сменное седло</t>
  </si>
  <si>
    <t>ACV54 DN25 DG сменное седло</t>
  </si>
  <si>
    <t>ACV54 DN32 DG сменное седло</t>
  </si>
  <si>
    <t>ACV54 DN40 DG сменное седло</t>
  </si>
  <si>
    <t>ACV54 DN50 DG сменное седло</t>
  </si>
  <si>
    <t>ACV54 DN65 DG сменное седло</t>
  </si>
  <si>
    <t>ACV54 DN80 DG сменное седло</t>
  </si>
  <si>
    <t>ACV54 DN100 DG сменное седло</t>
  </si>
  <si>
    <t>ACV54 DN125 DG сменное седло</t>
  </si>
  <si>
    <t>ACV54 DN150 DG сменное седло</t>
  </si>
  <si>
    <t>ACV54 DN200 DG сменное седло</t>
  </si>
  <si>
    <t>ACV54 DN250 DG сменное седло</t>
  </si>
  <si>
    <t>ACV54 DN300 DG сменное седло</t>
  </si>
  <si>
    <t>ACV55 DN15 DG Конус с SKWAM покрытием</t>
  </si>
  <si>
    <t>TA500  шаровой кран, никелированная бронза, закрытие с вмонтированным элементом редукции и внутренней резьбой PN25 DN40 G11/2</t>
  </si>
  <si>
    <t>TA500  шаровой кран, никелированная бронза, закрытие с вмонтированным элементом редукции и внутренней резьбой PN25 DN50 G2</t>
  </si>
  <si>
    <t>TA500  шаровой кран, никелированная бронза, закрытие с рукояткой для KOMBI PN25 DN10 G3/8</t>
  </si>
  <si>
    <t>TA500  шаровой кран, никелированная бронза, закрытие с рукояткой для KOMBI PN25 DN15 G1/2</t>
  </si>
  <si>
    <t>TA500  шаровой кран, никелированная бронза, закрытие с рукояткой для KOMBI PN25 DN20 G3/4</t>
  </si>
  <si>
    <t>TA500  шаровой кран, никелированная бронза, закрытие с удлиненным шпинделем для KOMBI PN25 DN10 G3/8</t>
  </si>
  <si>
    <t>TA500  шаровой кран, никелированная бронза, закрытие с удлиненным шпинделем для KOMBI PN25 DN15 G1/2</t>
  </si>
  <si>
    <t>TA500  шаровой кран, никелированная бронза, закрытие с удлиненным шпинделем для KOMBI PN25 DN20 G3/4</t>
  </si>
  <si>
    <t xml:space="preserve">TA500  шаровой кран, никелированная бронза, закрытие с вмонтированным элементом редукции для KOMBI PN25 DN10 G3/8 </t>
  </si>
  <si>
    <t xml:space="preserve">TA500  шаровой кран, никелированная бронза, закрытие с вмонтированным элементом редукции для KOMBI PN25 DN15 G1/2 </t>
  </si>
  <si>
    <t xml:space="preserve">TA500  шаровой кран, никелированная бронза, закрытие с вмонтированным элементом редукции для KOMBI PN25 DN20 G3/4 </t>
  </si>
  <si>
    <t>TA500 шаровой кран, закрытие с рукояткой и соединением под пайку PN25 DN15 диаметр трубы 12мм</t>
  </si>
  <si>
    <t>TA500 шаровой кран, закрытие с рукояткой и соединением под пайку PN25 DN15 диаметр трубы 15мм</t>
  </si>
  <si>
    <t>TA500 шаровой кран, закрытие с рукояткой и соединением под пайку PN25 DN20 диаметр трубы 18мм</t>
  </si>
  <si>
    <t>TA500 шаровой кран, закрытие с рукояткой и соединением под пайку PN25 DN20 диаметр трубы 22мм</t>
  </si>
  <si>
    <t>TA500 шаровой кран, закрытие с рукояткой и соединением под пайку PN25 DN25 диаметр трубы 28мм</t>
  </si>
  <si>
    <t>DAF 50 Регулятор перепада давления , 10-60 kPa, PN16/25, DN125, корпус GGG-40,3</t>
  </si>
  <si>
    <t>R 11 DN125 PN25  GGG-40.3</t>
  </si>
  <si>
    <t>52-776-092</t>
  </si>
  <si>
    <t>R 11 DN150 PN25  GGG-40.3</t>
  </si>
  <si>
    <t>52-776-093</t>
  </si>
  <si>
    <t>R 11 DN200 PN25  GGG-40.3</t>
  </si>
  <si>
    <t>52-776-125</t>
  </si>
  <si>
    <t>R 11 DN25 PN25  GS-C25</t>
  </si>
  <si>
    <t>52-776-132</t>
  </si>
  <si>
    <t>R 11 DN32 PN25  GS-C25</t>
  </si>
  <si>
    <t>52-776-140</t>
  </si>
  <si>
    <t>R 11 DN40 PN25  GS-C25</t>
  </si>
  <si>
    <t>52-776-150</t>
  </si>
  <si>
    <t>R 11 DN50 PN25  GS-C25</t>
  </si>
  <si>
    <t>52-776-165</t>
  </si>
  <si>
    <t>R 11 DN65 PN25  GS-C25</t>
  </si>
  <si>
    <t>52-776-180</t>
  </si>
  <si>
    <t>R 11 DN80 PN25  GS-C25</t>
  </si>
  <si>
    <t>52-776-190</t>
  </si>
  <si>
    <t>R 11 DN100 PN25  GS-C25</t>
  </si>
  <si>
    <t>52-776-191</t>
  </si>
  <si>
    <t>R 11 DN125 PN25  GS-C25</t>
  </si>
  <si>
    <t>52-776-192</t>
  </si>
  <si>
    <t>R 11 DN150 PN25  GS-C25</t>
  </si>
  <si>
    <t>52-776-193</t>
  </si>
  <si>
    <t>R 11 DN200 PN25  GS-C25</t>
  </si>
  <si>
    <t>52-777-025</t>
  </si>
  <si>
    <t>V 11 DN25 PN25  GGG-40.3</t>
  </si>
  <si>
    <t>52-777-032</t>
  </si>
  <si>
    <t>V 11 DN32 PN25  GGG-40.3</t>
  </si>
  <si>
    <t>52-777-040</t>
  </si>
  <si>
    <t>V 11 DN40 PN25  GGG-40.3</t>
  </si>
  <si>
    <t>52-777-050</t>
  </si>
  <si>
    <t>compression fitting Cu/St-pipe Ø22,fermale thread Rp3/4,nickel-plated</t>
  </si>
  <si>
    <t>2822-00.500</t>
  </si>
  <si>
    <t>thermostatic head F 15-35°C/2m</t>
  </si>
  <si>
    <t>2825-00.500</t>
  </si>
  <si>
    <t>thermostatic head F 15-35°C/5m</t>
  </si>
  <si>
    <t>3801-12.351</t>
  </si>
  <si>
    <t>compression fitting plastic pipe Ø12*2,male thread M24*1.5,nickel-plated</t>
  </si>
  <si>
    <t>3801-13.351</t>
  </si>
  <si>
    <t>TA CV325 регулирующий двухходовой клапан DN200 Kvs400 PN16 GGG-40.3 для M300</t>
  </si>
  <si>
    <t>TA CV325 регулирующий двухходовой клапан DN250 Kvs630 PN16 GGG-40.3 для M300</t>
  </si>
  <si>
    <t>TA CV325 регулирующий двухходовой клапан DN100 Kvs125 PN16 GGG-40.3</t>
  </si>
  <si>
    <t>TA CV325 регулирующий двухходовой клапан DN125 Kvs200 PN25-40 GGG-40.3 для M300</t>
  </si>
  <si>
    <t>TA CV325 регулирующий двухходовой клапан DN150 Kvs315 PN25 GGG-40.3 для M300</t>
  </si>
  <si>
    <t>TSE actuator 24V AC/DC (2m)</t>
  </si>
  <si>
    <t>DAF 516 Регулятор перепада давления , 60-150 kPa, DN40/50</t>
  </si>
  <si>
    <t>DAF 516 Регулятор перепада давления , 60-150 kPa, DN65</t>
  </si>
  <si>
    <t>DAF 516 Регулятор перепада давления , 60-150 kPa, DN80</t>
  </si>
  <si>
    <t>Цена по прайс-листу, евро с НДС</t>
  </si>
  <si>
    <t>Скидка %</t>
  </si>
  <si>
    <t>Цена,                грн. без НДС</t>
  </si>
  <si>
    <t>Цена с учетом скидки, евро с НДС</t>
  </si>
  <si>
    <t>TA CV340S регулирующий трехходовой клапан DN50 Kvs25 PN40 GS-C25N</t>
  </si>
  <si>
    <t>TA CV340S регулирующий трехходовой клапан DN65 Kvs40 PN40 GS-C25N</t>
  </si>
  <si>
    <t>TA CV340S регулирующий трехходовой клапан DN80 Kvs63 PN40 GS-C25N</t>
  </si>
  <si>
    <t>TA CV340S регулирующий трехходовой клапан DN100 Kvs100 PN40 GS-C25N</t>
  </si>
  <si>
    <t>TA CV340S регулирующий трехходовой клапан DN125 Kvs160 PN40 GS-C25N для MC</t>
  </si>
  <si>
    <t>TA CV340S регулирующий трехходовой клапан DN150 Kvs250 PN40 GS-C25N для MC</t>
  </si>
  <si>
    <t>TA CV340S регулирующий трехходовой клапан DN200 Kvs400 PN40 GS-C25N для MC</t>
  </si>
  <si>
    <t>TA CV340S регулирующий трехходовой клапан DN250 Kvs500 PN40 GS-C25N для MC</t>
  </si>
  <si>
    <t>TA CV340S регулирующий трехходовой клапан DN300 Kvs800 PN40 GS-C25N для MC</t>
  </si>
  <si>
    <t>TA CV340S регулирующий трехходовой клапан DN20 Kvs5 PN40 GS-C25N</t>
  </si>
  <si>
    <t>TA CV340S регулирующий трехходовой клапан DN32 Kvs12,5 PN40 GS-C25N</t>
  </si>
  <si>
    <t>TA CV340S регулирующий трехходовой клапан DN25 Kvs8 PN40 GS-C25N</t>
  </si>
  <si>
    <t>52-782-192</t>
  </si>
  <si>
    <t>VSM 11 DN150 PN25  GS-C25</t>
  </si>
  <si>
    <t>52-782-193</t>
  </si>
  <si>
    <t>VSM 11 DN200 PN25  GS-C25</t>
  </si>
  <si>
    <t>52-782-565</t>
  </si>
  <si>
    <t>V 11 DN65 PN16 GS-C25</t>
  </si>
  <si>
    <t>52-782-465</t>
  </si>
  <si>
    <t xml:space="preserve">V 11 DN65 PN16 </t>
  </si>
  <si>
    <t>52-782-593</t>
  </si>
  <si>
    <t>V 11 DN200 PN16 GS-C25</t>
  </si>
  <si>
    <t>52-782-493</t>
  </si>
  <si>
    <t xml:space="preserve">V 11 DN200 PN16 </t>
  </si>
  <si>
    <t>52-782-592</t>
  </si>
  <si>
    <t>V 11 DN150 PN16 GS-C25</t>
  </si>
  <si>
    <t>52-782-492</t>
  </si>
  <si>
    <t xml:space="preserve">V 11 DN150 PN16 </t>
  </si>
  <si>
    <t>52-782-591</t>
  </si>
  <si>
    <t>V 11 DN125 PN16 GS-C25</t>
  </si>
  <si>
    <t>52-782-491</t>
  </si>
  <si>
    <t xml:space="preserve">V 11 DN125 PN16 </t>
  </si>
  <si>
    <t>8</t>
  </si>
  <si>
    <t>ACV70 DN250 специальное kvs значение</t>
  </si>
  <si>
    <t>ACV70 DN300 специальное kvs значение</t>
  </si>
  <si>
    <t>ACV72 DN15 не содержащий масел и жиров</t>
  </si>
  <si>
    <t>ACV72 DN20 не содержащий масел и жиров</t>
  </si>
  <si>
    <t>ACV72 DN25 не содержащий масел и жиров</t>
  </si>
  <si>
    <t>TA100 устройство дренажа(G1/2) и измерения PN16 DN15 R1/2-G1/2</t>
  </si>
  <si>
    <t>TA100 устройство дренажа(G1/2) и измерения PN16 DN20 R3/4-G3/4</t>
  </si>
  <si>
    <t>Vario В</t>
  </si>
  <si>
    <t>5800-03.000</t>
  </si>
  <si>
    <t>6510-00.500</t>
  </si>
  <si>
    <t>RTL для Vario B</t>
  </si>
  <si>
    <t>6511-00.500</t>
  </si>
  <si>
    <t>60-258-593</t>
  </si>
  <si>
    <t>68-069-015</t>
  </si>
  <si>
    <t>68-069-020</t>
  </si>
  <si>
    <t>68-069-025</t>
  </si>
  <si>
    <t>52-765-340</t>
  </si>
  <si>
    <t>TA CV340S регулирующий трехходовой клапан DN40 Kvs25 PN40 GS-C25N</t>
  </si>
  <si>
    <t>TA CV340S регулирующий трехходовой клапан DN50 Kvs40 PN40 GS-C25N</t>
  </si>
  <si>
    <t>TA CV340S регулирующий трехходовой клапан DN65 Kvs63 PN40 GS-C25N</t>
  </si>
  <si>
    <t>TA CV340S регулирующий трехходовой клапан DN80 Kvs100 PN40 GS-C25N</t>
  </si>
  <si>
    <t>TA CV340S регулирующий трехходовой клапан DN100 Kvs160 PN40 GS-C25N</t>
  </si>
  <si>
    <t>TA CV340S регулирующий трехходовой клапан DN125 Kvs250 PN40 GS-C25N для MC</t>
  </si>
  <si>
    <t>TA CV340S регулирующий трехходовой клапан DN150 Kvs400 PN40 GS-C25N для MC</t>
  </si>
  <si>
    <t>TA CV340S регулирующий трехходовой клапан DN200 Kvs630 PN40 GS-C25N для MC</t>
  </si>
  <si>
    <t>TA CV340S регулирующий трехходовой клапан DN250 Kvs800 PN40 GS-C25N для MC</t>
  </si>
  <si>
    <t>TA CV340S регулирующий трехходовой клапан DN300 Kvs1250 PN40 GS-C25N для MC</t>
  </si>
  <si>
    <t>ACV70 DN150 специальное kvs значение</t>
  </si>
  <si>
    <t>ACV70 DN200 специальное kvs значение</t>
  </si>
  <si>
    <t>TA500  шаровой кран, никелированная бронза, с удлиненным шпинделем и внутренней резьбой PN25 DN32 G11/4</t>
  </si>
  <si>
    <t>TA500  шаровой кран, никелированная бронза, с удлиненным шпинделем и внутренней резьбой PN25 DN40 G11/2</t>
  </si>
  <si>
    <t>TA500  шаровой кран, никелированная бронза, с удлиненным шпинделем и внутренней резьбой PN25 DN50 G2</t>
  </si>
  <si>
    <t>ACV51 DN40 DG ответные фланцы</t>
  </si>
  <si>
    <t>ACV51 DN50 DG ответные фланцы</t>
  </si>
  <si>
    <t>ACV51 DN65 DG ответные фланцы</t>
  </si>
  <si>
    <t>ACV51 DN80 DG ответные фланцы</t>
  </si>
  <si>
    <t>ACV51 DN100 DG ответные фланцы</t>
  </si>
  <si>
    <t>ACV51 DN125 DG ответные фланцы</t>
  </si>
  <si>
    <t>ACV51 DN150 DG ответные фланцы</t>
  </si>
  <si>
    <t>ACV51 DN200 DG ответные фланцы</t>
  </si>
  <si>
    <t>ACV51 DN250 DG ответные фланцы</t>
  </si>
  <si>
    <t>ACV51 DN300 DG ответные фланцы</t>
  </si>
  <si>
    <t>ACV51 DN15 DW ответные фланцы</t>
  </si>
  <si>
    <t>ACV51 DN20 DW ответные фланцы</t>
  </si>
  <si>
    <t>ACV51 DN25 DW ответные фланцы</t>
  </si>
  <si>
    <t>ACV51 DN32 DW ответные фланцы</t>
  </si>
  <si>
    <t>ACV51 DN40 DW ответные фланцы</t>
  </si>
  <si>
    <t>ACV51 DN50 DW ответные фланцы</t>
  </si>
  <si>
    <t>ACV51 DN65 DW ответные фланцы</t>
  </si>
  <si>
    <t>ACV51 DN80 DW ответные фланцы</t>
  </si>
  <si>
    <t>ACV51 DN100 DW ответные фланцы</t>
  </si>
  <si>
    <t>ACV51 DN125 DW ответные фланцы</t>
  </si>
  <si>
    <t>ACV51 DN150 DW ответные фланцы</t>
  </si>
  <si>
    <t>ACV51 DN200 DW ответные фланцы</t>
  </si>
  <si>
    <t>ACV51 DN250 DW ответные фланцы</t>
  </si>
  <si>
    <t>ACV51 DN300 DW ответные фланцы</t>
  </si>
  <si>
    <t>ACV52 DN15 DG ответные фланцы</t>
  </si>
  <si>
    <t>ACV52 DN20 DG ответные фланцы</t>
  </si>
  <si>
    <t>ACV52 DN25 DG ответные фланцы</t>
  </si>
  <si>
    <t>ACV52 DN32 DG ответные фланцы</t>
  </si>
  <si>
    <t>ACV52 DN40 DG ответные фланцы</t>
  </si>
  <si>
    <t>ACV52 DN50 DG ответные фланцы</t>
  </si>
  <si>
    <t>ACV52 DN65 DG ответные фланцы</t>
  </si>
  <si>
    <t>ACV52 DN80 DG ответные фланцы</t>
  </si>
  <si>
    <t>ACV52 DN100 DG ответные фланцы</t>
  </si>
  <si>
    <t>ACV52 DN125 DG ответные фланцы</t>
  </si>
  <si>
    <t>ACV52 DN150 DG ответные фланцы</t>
  </si>
  <si>
    <t>ACV52 DN200 DG ответные фланцы</t>
  </si>
  <si>
    <t>ACV52 DN250 DG ответные фланцы</t>
  </si>
  <si>
    <t>ACV52 DN300 DG ответные фланцы</t>
  </si>
  <si>
    <t>ACV52 DN15 DW ответные фланцы</t>
  </si>
  <si>
    <t>ACV52 DN20 DW ответные фланцы</t>
  </si>
  <si>
    <t>ACV52 DN25 DW ответные фланцы</t>
  </si>
  <si>
    <t>ACV52 DN32 DW ответные фланцы</t>
  </si>
  <si>
    <t>ACV52 DN40 DW ответные фланцы</t>
  </si>
  <si>
    <t>ACV52 DN50 DW ответные фланцы</t>
  </si>
  <si>
    <t>ACV52 DN65 DW ответные фланцы</t>
  </si>
  <si>
    <t>ACV52 DN80 DW ответные фланцы</t>
  </si>
  <si>
    <t>ACV52 DN100 DW ответные фланцы</t>
  </si>
  <si>
    <t>ACV52 DN125 DW ответные фланцы</t>
  </si>
  <si>
    <t>ACV52 DN150 DW ответные фланцы</t>
  </si>
  <si>
    <t>ACV52 DN200 DW ответные фланцы</t>
  </si>
  <si>
    <t>ACV52 DN250 DW ответные фланцы</t>
  </si>
  <si>
    <t>ACV52 DN300 DW ответные фланцы</t>
  </si>
  <si>
    <t>ACV53 DN15 DG сменное седло</t>
  </si>
  <si>
    <t>ACV53 DN20 DG сменное седло</t>
  </si>
  <si>
    <t>ACV53 DN25 DG сменное седло</t>
  </si>
  <si>
    <t>ACV53 DN32 DG сменное седло</t>
  </si>
  <si>
    <t>ACV53 DN40 DG сменное седло</t>
  </si>
  <si>
    <t>ACV53 DN50 DG сменное седло</t>
  </si>
  <si>
    <t>ACV53 DN65 DG сменное седло</t>
  </si>
  <si>
    <t>ACV53 DN80 DG сменное седло</t>
  </si>
  <si>
    <t>ACV53 DN100 DG сменное седло</t>
  </si>
  <si>
    <t>ACV53 DN125 DG сменное седло</t>
  </si>
  <si>
    <t>ACV53 DN150 DG сменное седло</t>
  </si>
  <si>
    <t>Защитная крышечка для Vecotec</t>
  </si>
  <si>
    <t>TBV балансировочный клапан с закрытием, предварительной настройкой PN16 DN20 G3/4</t>
  </si>
  <si>
    <t>TBV ручка, комплект</t>
  </si>
  <si>
    <t>TBV C 20</t>
  </si>
  <si>
    <t>TBV-C LF балансировочный клапан с закрытием, предварительной настройкой внешняя резьба DN15 Kvs 0,9</t>
  </si>
  <si>
    <t>TBV-C LF балансировочный клапан с закрытием, предварительной настройкой внутренняя  резьба PN16 DN15 Kvs 0,9</t>
  </si>
  <si>
    <t>TBV-C LF балансировочный клапан с закрытием, предварительной настройкой внешняя  резьба + внутренняя резьба с евроконусом DN15 Kvs 0,9</t>
  </si>
  <si>
    <t>TBV-C LF балансировочный клапан с закрытием, предварительной настройкой внутренняя  резьба с евроконусом DN15 Kvs 0,9</t>
  </si>
  <si>
    <t>60-259-440</t>
  </si>
  <si>
    <t>60-258-220</t>
  </si>
  <si>
    <t>60-258-225</t>
  </si>
  <si>
    <t>60-258-232</t>
  </si>
  <si>
    <t>60-258-240</t>
  </si>
  <si>
    <t>60-258-250</t>
  </si>
  <si>
    <t>60-258-265</t>
  </si>
  <si>
    <t>60-258-280</t>
  </si>
  <si>
    <t>60-258-290</t>
  </si>
  <si>
    <t>60-258-291</t>
  </si>
  <si>
    <t>60-258-292</t>
  </si>
  <si>
    <t>EMOtec 230V NC AC/DC (провод 0.6м)</t>
  </si>
  <si>
    <t>Электропривод EMOtec, NC 230V/2m</t>
  </si>
  <si>
    <t>EMOtec 230V NO AC/DC (провод 0.6m)</t>
  </si>
  <si>
    <t>EMOtec 24V NC AC/DC (провод 0.6м)</t>
  </si>
  <si>
    <t>Электропривод EMOtec, NC 24V/2m</t>
  </si>
  <si>
    <t>EMOtec 24V NC AC/DC (провод 3м)</t>
  </si>
  <si>
    <t>EMO T 230 V NC AC/DC (провод 1м)</t>
  </si>
  <si>
    <t>Электропривод EMO T, NC 230V/6m</t>
  </si>
  <si>
    <t>Электропривод EMO T, NC 230V/2.7m</t>
  </si>
  <si>
    <t>Электропривод EMO T, NC 230V/2m</t>
  </si>
  <si>
    <t>52-780-140</t>
  </si>
  <si>
    <t>52-771-125</t>
  </si>
  <si>
    <t>52-771-132</t>
  </si>
  <si>
    <t>52-771-140</t>
  </si>
  <si>
    <t>52-771-150</t>
  </si>
  <si>
    <t>52-772-125</t>
  </si>
  <si>
    <t>52-772-132</t>
  </si>
  <si>
    <t>52-772-140</t>
  </si>
  <si>
    <t>6000-11.034</t>
  </si>
  <si>
    <t>6000-13.500</t>
  </si>
  <si>
    <t>6000-20.500</t>
  </si>
  <si>
    <t>6000-37.500</t>
  </si>
  <si>
    <t>6000-53.500</t>
  </si>
  <si>
    <t>6000-75.500</t>
  </si>
  <si>
    <t>4152-02.000</t>
  </si>
  <si>
    <t>4153-02.000</t>
  </si>
  <si>
    <t>4154-02.000</t>
  </si>
  <si>
    <t>4155-02.000</t>
  </si>
  <si>
    <t>4156-02.000</t>
  </si>
  <si>
    <t>4160-02.000</t>
  </si>
  <si>
    <t>52-790-491</t>
  </si>
  <si>
    <t>52-790-492</t>
  </si>
  <si>
    <t>52-790-493</t>
  </si>
  <si>
    <t>52-790-565</t>
  </si>
  <si>
    <t>52-790-590</t>
  </si>
  <si>
    <t>52-790-591</t>
  </si>
  <si>
    <t>52-790-592</t>
  </si>
  <si>
    <t>52-790-593</t>
  </si>
  <si>
    <t>Statico</t>
  </si>
  <si>
    <t>2201-05.000</t>
  </si>
  <si>
    <t>6042-10.500</t>
  </si>
  <si>
    <t>6071-13.500</t>
  </si>
  <si>
    <t>6071-18.500</t>
  </si>
  <si>
    <t>6071-23.500</t>
  </si>
  <si>
    <t>6071-25.500</t>
  </si>
  <si>
    <t>6071-27.500</t>
  </si>
  <si>
    <t>6071-34.500</t>
  </si>
  <si>
    <t>52-760-590</t>
  </si>
  <si>
    <t>52-760-591</t>
  </si>
  <si>
    <t>2201-15.351</t>
  </si>
  <si>
    <t>9308-00.800</t>
  </si>
  <si>
    <t>52-754-892</t>
  </si>
  <si>
    <t>6010-00.500</t>
  </si>
  <si>
    <t>6012-00.500</t>
  </si>
  <si>
    <t>6015-00.500</t>
  </si>
  <si>
    <t>6020-00.500</t>
  </si>
  <si>
    <t>6020-01.347</t>
  </si>
  <si>
    <t>6022-00.500</t>
  </si>
  <si>
    <t>6040-00.500</t>
  </si>
  <si>
    <t>52-787-693</t>
  </si>
  <si>
    <t>52-787-765</t>
  </si>
  <si>
    <t>52-787-790</t>
  </si>
  <si>
    <t>52-787-791</t>
  </si>
  <si>
    <t>52-787-792</t>
  </si>
  <si>
    <t>52-787-793</t>
  </si>
  <si>
    <t>52-789-065</t>
  </si>
  <si>
    <t>52-789-090</t>
  </si>
  <si>
    <t>52-789-091</t>
  </si>
  <si>
    <t>52-789-092</t>
  </si>
  <si>
    <t>52-789-093</t>
  </si>
  <si>
    <t>52-789-165</t>
  </si>
  <si>
    <t>52-789-190</t>
  </si>
  <si>
    <t>52-789-191</t>
  </si>
  <si>
    <t>52-789-192</t>
  </si>
  <si>
    <t>Компрессионный фитинг никелированная бронза (Rp3/8) размер трубы 10mm</t>
  </si>
  <si>
    <t>Компрессионный фитинг никелированная бронза (Rp3/8) размер трубы 12mm</t>
  </si>
  <si>
    <t>Компрессионный фитинг никелированная бронза (Rp1/2) размер трубы 14mm</t>
  </si>
  <si>
    <t>Компрессионный фитинг никелированная бронза(R1/2) размер трубы 15мм</t>
  </si>
  <si>
    <t>Компрессионный фитинг никелированная бронза (Rp1/2)размер трубы 16mm</t>
  </si>
  <si>
    <t>52-781-290</t>
  </si>
  <si>
    <t>52-781-291</t>
  </si>
  <si>
    <t>52-781-292</t>
  </si>
  <si>
    <t>52-781-293</t>
  </si>
  <si>
    <t>52-781-332</t>
  </si>
  <si>
    <t>52-781-340</t>
  </si>
  <si>
    <t>52-785-132</t>
  </si>
  <si>
    <t>52-785-140</t>
  </si>
  <si>
    <t>52-785-150</t>
  </si>
  <si>
    <t>52-785-165</t>
  </si>
  <si>
    <t>52-785-180</t>
  </si>
  <si>
    <t>52-785-190</t>
  </si>
  <si>
    <t>52-785-191</t>
  </si>
  <si>
    <t>52-761-280</t>
  </si>
  <si>
    <t>52-761-490</t>
  </si>
  <si>
    <t>52-761-491</t>
  </si>
  <si>
    <t>52-761-590</t>
  </si>
  <si>
    <t>52-761-591</t>
  </si>
  <si>
    <t>52-762-025</t>
  </si>
  <si>
    <t>52-762-040</t>
  </si>
  <si>
    <t>52-762-065</t>
  </si>
  <si>
    <t>52-762-080</t>
  </si>
  <si>
    <t>52-762-090</t>
  </si>
  <si>
    <t>52-762-091</t>
  </si>
  <si>
    <t>52-762-125</t>
  </si>
  <si>
    <t>52-762-140</t>
  </si>
  <si>
    <t>52-762-165</t>
  </si>
  <si>
    <t>52-860-514</t>
  </si>
  <si>
    <t>52-860-515</t>
  </si>
  <si>
    <t>6042-00.500</t>
  </si>
  <si>
    <t>52-780-393</t>
  </si>
  <si>
    <t>52-781-132</t>
  </si>
  <si>
    <t>52-781-140</t>
  </si>
  <si>
    <t>6071-37.500</t>
  </si>
  <si>
    <t>6080-00.105</t>
  </si>
  <si>
    <t>6080-01.105</t>
  </si>
  <si>
    <t>6120-15.500</t>
  </si>
  <si>
    <t>6120-16.500</t>
  </si>
  <si>
    <t>6120-17.500</t>
  </si>
  <si>
    <t>6120-18.500</t>
  </si>
  <si>
    <t>6120-19.500</t>
  </si>
  <si>
    <t>6120-20.500</t>
  </si>
  <si>
    <t>6120-21.500</t>
  </si>
  <si>
    <t>60-359-191</t>
  </si>
  <si>
    <t>60-359-192</t>
  </si>
  <si>
    <t>60-359-193</t>
  </si>
  <si>
    <t>60-359-194</t>
  </si>
  <si>
    <t>TA MC250/230 привод 2,5kN 230VAC DN65-100</t>
  </si>
  <si>
    <t>TA MC250/24 привод 2,5kN 24VAC DN125-150</t>
  </si>
  <si>
    <t>TA MC250/230 привод 2,5kN 230VAC DN125-150</t>
  </si>
  <si>
    <t>TA MC253/24 привод 2,5kN 24VAC</t>
  </si>
  <si>
    <t>TA MC253/230 привод 2,5kN 230VAC</t>
  </si>
  <si>
    <t>TA MC403/24-1 высокоскоростной привод 4kN 24VAC для DN15-100</t>
  </si>
  <si>
    <t>TA MC403/230-1 высокоскоростной привод 4kN 230VAC для DN15-100</t>
  </si>
  <si>
    <t>TA MC403/24-1 высокоскоростной привод 4kN 24VAC для DN125-150</t>
  </si>
  <si>
    <t>TA MC403/230-1 высокоскоростной привод 4kN 230VAC для DN125-150</t>
  </si>
  <si>
    <t>TA MC500/24 привод 5kN 24VAC DN65-100</t>
  </si>
  <si>
    <t>TA MC500/230 привод 5kN 230VAC DN65-100</t>
  </si>
  <si>
    <t>TA MC500/24 привод 5kN 24VAC DN125-150</t>
  </si>
  <si>
    <t>TA MC500/230 привод 5kN 230VAC DN125-150</t>
  </si>
  <si>
    <t>TA MC503/24 привод 5kN 24VAC для DN15-100</t>
  </si>
  <si>
    <t>TA MC503/230 привод 5kN 230VAC для DN15-100</t>
  </si>
  <si>
    <t>TA MC503/24 привод 5kN 24VAC для DN125-150</t>
  </si>
  <si>
    <t>46-832-520</t>
  </si>
  <si>
    <t>60-258-293</t>
  </si>
  <si>
    <t>60-336-393</t>
  </si>
  <si>
    <t>60-336-394</t>
  </si>
  <si>
    <t>60-336-395</t>
  </si>
  <si>
    <t>60-336-420</t>
  </si>
  <si>
    <t>60-336-425</t>
  </si>
  <si>
    <t>60-336-432</t>
  </si>
  <si>
    <t>60-336-440</t>
  </si>
  <si>
    <t>60-336-450</t>
  </si>
  <si>
    <t>60-336-465</t>
  </si>
  <si>
    <t>60-336-480</t>
  </si>
  <si>
    <t>60-336-490</t>
  </si>
  <si>
    <t>60-336-491</t>
  </si>
  <si>
    <t>60-336-492</t>
  </si>
  <si>
    <t>60-336-493</t>
  </si>
  <si>
    <t>60-258-380</t>
  </si>
  <si>
    <t>60-258-390</t>
  </si>
  <si>
    <t>60-258-391</t>
  </si>
  <si>
    <t>60-258-392</t>
  </si>
  <si>
    <t>60-258-393</t>
  </si>
  <si>
    <t>60-258-394</t>
  </si>
  <si>
    <t>60-258-395</t>
  </si>
  <si>
    <t>60-258-415</t>
  </si>
  <si>
    <t>60-258-420</t>
  </si>
  <si>
    <t>61-003-012</t>
  </si>
  <si>
    <t>61-003-021</t>
  </si>
  <si>
    <t>62-300-104</t>
  </si>
  <si>
    <t>62-300-105</t>
  </si>
  <si>
    <t>62-300-106</t>
  </si>
  <si>
    <t>3856-02.000</t>
  </si>
  <si>
    <t>3857-02.000</t>
  </si>
  <si>
    <t>60-246-592</t>
  </si>
  <si>
    <t>68-052-292</t>
  </si>
  <si>
    <t>60-358-450</t>
  </si>
  <si>
    <t>60-358-465</t>
  </si>
  <si>
    <t>60-358-480</t>
  </si>
  <si>
    <t>60-358-490</t>
  </si>
  <si>
    <t>60-358-491</t>
  </si>
  <si>
    <t>60-358-492</t>
  </si>
  <si>
    <t>60-358-493</t>
  </si>
  <si>
    <t>6700-01.900</t>
  </si>
  <si>
    <t>6700-02.900</t>
  </si>
  <si>
    <t>6700-03.900</t>
  </si>
  <si>
    <t>6700-04.900</t>
  </si>
  <si>
    <t>6700-05.900</t>
  </si>
  <si>
    <t>6700-06.900</t>
  </si>
  <si>
    <t>6700-07.900</t>
  </si>
  <si>
    <t>6700-08.900</t>
  </si>
  <si>
    <t>6700-09.900</t>
  </si>
  <si>
    <t>6700-10.900</t>
  </si>
  <si>
    <t>6700-11.900</t>
  </si>
  <si>
    <t>6700-12.900</t>
  </si>
  <si>
    <t>6700-13.900</t>
  </si>
  <si>
    <t>6700-14.900</t>
  </si>
  <si>
    <t>6700-15.900</t>
  </si>
  <si>
    <t>6700-16.900</t>
  </si>
  <si>
    <t>6740-01.900</t>
  </si>
  <si>
    <t>6740-02.900</t>
  </si>
  <si>
    <t>6740-03.900</t>
  </si>
  <si>
    <t>6740-04.900</t>
  </si>
  <si>
    <t>6740-05.900</t>
  </si>
  <si>
    <t>6740-06.900</t>
  </si>
  <si>
    <t>6740-07.900</t>
  </si>
  <si>
    <t>6740-08.900</t>
  </si>
  <si>
    <t>6740-09.900</t>
  </si>
  <si>
    <t>6740-10.900</t>
  </si>
  <si>
    <t>6740-11.900</t>
  </si>
  <si>
    <t>6740-12.900</t>
  </si>
  <si>
    <t>6740-13.900</t>
  </si>
  <si>
    <t>TA M135 II привод 15Nm 70s 230VAC</t>
  </si>
  <si>
    <t>TA M140 привод 50Nm 10s 230VAC</t>
  </si>
  <si>
    <t>TA M150 I привод 50Nm 130s 230VAC</t>
  </si>
  <si>
    <t>TA M150 II привод 40Nm 70s 230VAC</t>
  </si>
  <si>
    <t>TA M180 I привод 80Nm 130s 230VAC</t>
  </si>
  <si>
    <t>TA M180 II привод 80Nm 70s 230VAC</t>
  </si>
  <si>
    <t>TA OA6 привод 63Nm 6s 230V</t>
  </si>
  <si>
    <t>TA OA8 привод 80Nm 6s 230V</t>
  </si>
  <si>
    <t>TA OAP8 привод 80Nm 30s 230V</t>
  </si>
  <si>
    <t>TA AS18 привод 180Nm 6s 230V</t>
  </si>
  <si>
    <t>TA ASP25 привод 250Nm 30s 230V</t>
  </si>
  <si>
    <t>TA ASP25 привод 250Nm 60s 230V</t>
  </si>
  <si>
    <t>TA AS50 привод 500Nm 30s 230V</t>
  </si>
  <si>
    <t>TA AS50 привод 500Nm 60s 230V</t>
  </si>
  <si>
    <t>ACA71 позиционный включатель (2 включателя)  для MC100-MC163</t>
  </si>
  <si>
    <t>thermostatic valve body gravity DT20(3/4")</t>
  </si>
  <si>
    <t>8100-01.500</t>
  </si>
  <si>
    <t>thermostatic head B-A 680R-5K</t>
  </si>
  <si>
    <t>0302-03.000</t>
  </si>
  <si>
    <t>radiator lockshield Regulux DARE20(3/4")</t>
  </si>
  <si>
    <t>0302-02.000</t>
  </si>
  <si>
    <t>radiator lockshield Regulux DARE15(1/2")</t>
  </si>
  <si>
    <t>2042-02.000</t>
  </si>
  <si>
    <t>thermostatic valve body gravity DT15(1/2")</t>
  </si>
  <si>
    <t>1903-00.500</t>
  </si>
  <si>
    <t>Thermostat P-Z 230V</t>
  </si>
  <si>
    <t>8002-01.500</t>
  </si>
  <si>
    <t>thermostatic head K-A R680-5K/2m</t>
  </si>
  <si>
    <t>0101-03.000</t>
  </si>
  <si>
    <t>control valve Mikrotherm EM20(3/4")</t>
  </si>
  <si>
    <t>TA CV206GG регулирующий двухходовой клапан DN15 Kvs1,25 PN6 GG-25</t>
  </si>
  <si>
    <t>TA CV206GG регулирующий двухходовой клапан DN20 Kvs6,3 PN6 GG-25</t>
  </si>
  <si>
    <t>TA CV206GG регулирующий двухходовой клапан DN25 Kvs10 PN6 GG-25</t>
  </si>
  <si>
    <t>TA CV206GG регулирующий двухходовой клапан DN32 Kvs16 PN6 GG-25</t>
  </si>
  <si>
    <t>TA CV206GG регулирующий двухходовой клапан DN40 Kvs25 PN6 GG-25</t>
  </si>
  <si>
    <t>TA CV206GG регулирующий двухходовой клапан DN50 Kvs40 PN6 GG-25</t>
  </si>
  <si>
    <t>TA CV206GG регулирующий двухходовой клапан DN65 Kvs63 PN6 GG-25</t>
  </si>
  <si>
    <t>TA CV206GG регулирующий двухходовой клапан DN32 Kvs12,5 PN6 GG-25</t>
  </si>
  <si>
    <t>TA CV206GG регулирующий двухходовой клапан DN40 Kvs20 PN6 GG-25</t>
  </si>
  <si>
    <t>TA CV206GG регулирующий двухходовой клапан DN50 Kvs31,5 PN6 GG-25</t>
  </si>
  <si>
    <t>TA CV306GG регулирующий трехходовой клапан DN40 Kvs25 PN6 GG-25</t>
  </si>
  <si>
    <t>TA CV306GG регулирующий трехходовой клапан DN50 Kvs40 PN6 GG-25</t>
  </si>
  <si>
    <t>TA CV306GG регулирующий трехходовой клапан DN65 Kvs63 PN6 GG-25</t>
  </si>
  <si>
    <t>TA CV306GG регулирующий трехходовой клапан DN80 Kvs100 PN6 GG-25</t>
  </si>
  <si>
    <t>TA CV306GG регулирующий трехходовой клапан DN100 Kvs160 PN6 GG-25</t>
  </si>
  <si>
    <t>TA CV306GG регулирующий трехходовой клапан DN15 Kvs1,6 PN6 GG-25</t>
  </si>
  <si>
    <t>TA CV306GG регулирующий трехходовой клапан DN65 Kvs50 30mm PN6 GG-25</t>
  </si>
  <si>
    <t>TA CV306GG регулирующий трехходовой клапан DN15 Kvs2,5 PN6 GG-25</t>
  </si>
  <si>
    <t>TA CV306GG регулирующий трехходовой клапан DN65 Kvs63 30mm PN6 GG-25</t>
  </si>
  <si>
    <t>TA CV306GG регулирующий трехходовой клапан DN15 Kvs4 PN6 GG-25</t>
  </si>
  <si>
    <t>TA CV316RGA регулирующий трехходовой клапан DN15 Kvs0,63 PN16 бронза</t>
  </si>
  <si>
    <t>DA 50 Регулятор перепада давления , 50-150 kPa, PN16/25, DN100, корпус GS-C25</t>
  </si>
  <si>
    <t>DA 50 Регулятор перепада давления , 50-150 kPa, PN16/25, DN125, корпус GS-C25</t>
  </si>
  <si>
    <t>DA 50 Регулятор перепада давления , 50-150 kPa, PN16/25, DN150, корпус GS-C25</t>
  </si>
  <si>
    <t>DA 50 Регулятор перепада давления , 50-150 kPa, PN16/25, DN200, корпус GS-C25</t>
  </si>
  <si>
    <t>DA 50 Регулятор перепада давления , 120-250 kPa, PN16/25, DN65, корпус GS-C25</t>
  </si>
  <si>
    <t>DA 50 Регулятор перепада давления , 120-250 kPa, PN16/25, DN100, корпус GS-C25</t>
  </si>
  <si>
    <t>DA 50 Регулятор перепада давления , 120-250 kPa, PN16/25, DN125, корпус GS-C25</t>
  </si>
  <si>
    <t>DA 50 Регулятор перепада давления , 120-250 kPa, PN16/25, DN150, корпус GS-C25</t>
  </si>
  <si>
    <t>DA 50 Регулятор перепада давления , 120-250 kPa, PN16/25, DN200, корпус GS-C25</t>
  </si>
  <si>
    <t>АСА 3 дополнительная позиция</t>
  </si>
  <si>
    <t>АСА 4Выключатель</t>
  </si>
  <si>
    <t>АСА 5 Потенциометр</t>
  </si>
  <si>
    <t>Подогреватель</t>
  </si>
  <si>
    <t>ACA30напряжение 24VAC</t>
  </si>
  <si>
    <t>ACA33потенциометр с присоединением 200Ohm -1,10 kOhm</t>
  </si>
  <si>
    <t>ACA35eс зажимом для кабеля IP 65</t>
  </si>
  <si>
    <t>ACA38подогреватель 24,115, 230 VAC, 50/60Hz</t>
  </si>
  <si>
    <t>ACV71 DN40 без технического силикона</t>
  </si>
  <si>
    <t>0661-03.000</t>
  </si>
  <si>
    <t>52-765-380</t>
  </si>
  <si>
    <t>52-765-390</t>
  </si>
  <si>
    <t>52-765-391</t>
  </si>
  <si>
    <t>52-764-290</t>
  </si>
  <si>
    <t>52-764-291</t>
  </si>
  <si>
    <t>52-764-325</t>
  </si>
  <si>
    <t>52-764-340</t>
  </si>
  <si>
    <t>52-764-365</t>
  </si>
  <si>
    <t>52-764-380</t>
  </si>
  <si>
    <t>52-764-390</t>
  </si>
  <si>
    <t>52-791-465</t>
  </si>
  <si>
    <t>52-791-565</t>
  </si>
  <si>
    <t>52-793-765</t>
  </si>
  <si>
    <t>52-793-865</t>
  </si>
  <si>
    <t>52-791-865</t>
  </si>
  <si>
    <t>52-793-965</t>
  </si>
  <si>
    <t>52-791-780</t>
  </si>
  <si>
    <t>52-791-880</t>
  </si>
  <si>
    <t>52-793-980</t>
  </si>
  <si>
    <t>52-791-980</t>
  </si>
  <si>
    <t>52-793-880</t>
  </si>
  <si>
    <t>52-793-780</t>
  </si>
  <si>
    <t>52-791-765</t>
  </si>
  <si>
    <t>52-791-965</t>
  </si>
  <si>
    <t>52-753-993</t>
  </si>
  <si>
    <t>52-753-890</t>
  </si>
  <si>
    <t>52-753-891</t>
  </si>
  <si>
    <t>52-753-892</t>
  </si>
  <si>
    <t>52-753-893</t>
  </si>
  <si>
    <t>52-756-725</t>
  </si>
  <si>
    <t>52-756-740</t>
  </si>
  <si>
    <t>52-756-825</t>
  </si>
  <si>
    <t>1313-18.351</t>
  </si>
  <si>
    <t>1315-12.351</t>
  </si>
  <si>
    <t>0670-35.000</t>
  </si>
  <si>
    <t>1950-09.160</t>
  </si>
  <si>
    <t>Термостатический клапан осевой V-exakt никелированная бронза  AT15(1/2)</t>
  </si>
  <si>
    <t>Термостатический клапан осевой V-exakt никелированная бронза WELT 15(1/2)</t>
  </si>
  <si>
    <t>Термостатический клапан осевой V-exakt, никелированная бронза   WERT 15(1/2)</t>
  </si>
  <si>
    <t>68-050-332</t>
  </si>
  <si>
    <t>52-137-115</t>
  </si>
  <si>
    <t>52-138-115</t>
  </si>
  <si>
    <t>52-138-120</t>
  </si>
  <si>
    <t>6700-00.501</t>
  </si>
  <si>
    <t>52-770-225</t>
  </si>
  <si>
    <t>52-770-232</t>
  </si>
  <si>
    <t>52-770-240</t>
  </si>
  <si>
    <t>52-770-250</t>
  </si>
  <si>
    <t>52-771-232</t>
  </si>
  <si>
    <t>52-771-240</t>
  </si>
  <si>
    <t>52-789-432</t>
  </si>
  <si>
    <t>52-780-290</t>
  </si>
  <si>
    <t>52-780-291</t>
  </si>
  <si>
    <t>52-780-292</t>
  </si>
  <si>
    <t>52-780-293</t>
  </si>
  <si>
    <t>6000-76.500</t>
  </si>
  <si>
    <t>6001-00.200</t>
  </si>
  <si>
    <t>6001-00.315</t>
  </si>
  <si>
    <t>6001-00.500</t>
  </si>
  <si>
    <t>6001-13.500</t>
  </si>
  <si>
    <t>6002-00.500</t>
  </si>
  <si>
    <t>6002-13.500</t>
  </si>
  <si>
    <t>60-358-336</t>
  </si>
  <si>
    <t>60-358-340</t>
  </si>
  <si>
    <t>60-358-350</t>
  </si>
  <si>
    <t>60-230-120</t>
  </si>
  <si>
    <t>60-230-220</t>
  </si>
  <si>
    <t>1351-02.362</t>
  </si>
  <si>
    <t>52-757-365</t>
  </si>
  <si>
    <t>52-757-380</t>
  </si>
  <si>
    <t>52-757-420</t>
  </si>
  <si>
    <t>52-757-465</t>
  </si>
  <si>
    <t>52-757-480</t>
  </si>
  <si>
    <t>52-757-520</t>
  </si>
  <si>
    <t>52-757-565</t>
  </si>
  <si>
    <t>52-757-580</t>
  </si>
  <si>
    <t>52-758-020</t>
  </si>
  <si>
    <t>ACV12 DN15 конус из CrNi стали 1.4305</t>
  </si>
  <si>
    <t>ACV12 DN20 конус из CrNi стали 1.4305</t>
  </si>
  <si>
    <t>KTM 512Регулятор расхода и температуры DN65 PN25 Fc=12 (with PTP)</t>
  </si>
  <si>
    <t>KTM 512Регулятор расхода и температурыDN100 PN16 Fc=12 (with PTP)</t>
  </si>
  <si>
    <t>52-795-090</t>
  </si>
  <si>
    <t>52-795-091</t>
  </si>
  <si>
    <t>52-795-120</t>
  </si>
  <si>
    <t>52-795-125</t>
  </si>
  <si>
    <t>52-795-140</t>
  </si>
  <si>
    <t>52-795-165</t>
  </si>
  <si>
    <t>52-795-180</t>
  </si>
  <si>
    <t>52-795-190</t>
  </si>
  <si>
    <t>52-795-191</t>
  </si>
  <si>
    <t>9304-00.800</t>
  </si>
  <si>
    <t>9304-00.801</t>
  </si>
  <si>
    <t>9306-00.800</t>
  </si>
  <si>
    <t>52-759-540</t>
  </si>
  <si>
    <t>52-759-550</t>
  </si>
  <si>
    <t>52-759-615</t>
  </si>
  <si>
    <t>52-759-620</t>
  </si>
  <si>
    <t>52-759-625</t>
  </si>
  <si>
    <t>52-759-632</t>
  </si>
  <si>
    <t>52-759-640</t>
  </si>
  <si>
    <t>52-759-650</t>
  </si>
  <si>
    <t>52-760-025</t>
  </si>
  <si>
    <t>52-760-040</t>
  </si>
  <si>
    <t>52-760-065</t>
  </si>
  <si>
    <t>52-760-080</t>
  </si>
  <si>
    <t>52-760-090</t>
  </si>
  <si>
    <t>52-760-091</t>
  </si>
  <si>
    <t>9703-24.700</t>
  </si>
  <si>
    <t>9704-24.700</t>
  </si>
  <si>
    <t>9710-24.500</t>
  </si>
  <si>
    <t>9711-24.500</t>
  </si>
  <si>
    <t>9712-00.500</t>
  </si>
  <si>
    <t>9720-24.500</t>
  </si>
  <si>
    <t>52-780-332</t>
  </si>
  <si>
    <t>52-780-340</t>
  </si>
  <si>
    <t>52-780-350</t>
  </si>
  <si>
    <t>52-780-365</t>
  </si>
  <si>
    <t>52-780-380</t>
  </si>
  <si>
    <t>52-780-390</t>
  </si>
  <si>
    <t>52-780-391</t>
  </si>
  <si>
    <t>52-780-392</t>
  </si>
  <si>
    <t>60-358-380</t>
  </si>
  <si>
    <t>60-358-390</t>
  </si>
  <si>
    <t>60-358-391</t>
  </si>
  <si>
    <t>60-358-392</t>
  </si>
  <si>
    <t>68-405-080</t>
  </si>
  <si>
    <t>68-405-090</t>
  </si>
  <si>
    <t>68-405-091</t>
  </si>
  <si>
    <t>68-405-092</t>
  </si>
  <si>
    <t>68-405-093</t>
  </si>
  <si>
    <t>68-405-094</t>
  </si>
  <si>
    <t>68-405-095</t>
  </si>
  <si>
    <t>68-405-096</t>
  </si>
  <si>
    <t>52-766-791</t>
  </si>
  <si>
    <t>52-766-890</t>
  </si>
  <si>
    <t>52-766-891</t>
  </si>
  <si>
    <t>52-766-990</t>
  </si>
  <si>
    <t>52-766-991</t>
  </si>
  <si>
    <t>52-766-590</t>
  </si>
  <si>
    <t>52-766-591</t>
  </si>
  <si>
    <t>0322-03.000</t>
  </si>
  <si>
    <t>radiator lockshield Regulux N DARE20(3/4"),nickel-plated</t>
  </si>
  <si>
    <t>0660-03.000</t>
  </si>
  <si>
    <t>2072-03.000</t>
  </si>
  <si>
    <t>Standard Thermostatic valve body DT 20, straight, gun metal</t>
  </si>
  <si>
    <t>3501-01.000</t>
  </si>
  <si>
    <t>thermostatic valve body V-exakt D-ET10(3/8")</t>
  </si>
  <si>
    <t>3501-02.000</t>
  </si>
  <si>
    <t>thermostatic valve body V-exakt D-ET15(1/2")</t>
  </si>
  <si>
    <t>0101-05.011</t>
  </si>
  <si>
    <t>0670-28.000</t>
  </si>
  <si>
    <t>60-346-393</t>
  </si>
  <si>
    <t>60-346-394</t>
  </si>
  <si>
    <t>60-236-594</t>
  </si>
  <si>
    <t>6852-03.500</t>
  </si>
  <si>
    <t>6852-04.500</t>
  </si>
  <si>
    <t>6852-06.500</t>
  </si>
  <si>
    <t>6852-08.500</t>
  </si>
  <si>
    <t>7000-00.500</t>
  </si>
  <si>
    <t>52-754-980</t>
  </si>
  <si>
    <t>52-754-990</t>
  </si>
  <si>
    <t>52-754-991</t>
  </si>
  <si>
    <t>52-754-992</t>
  </si>
  <si>
    <t>52-754-965</t>
  </si>
  <si>
    <t>52-754-893</t>
  </si>
  <si>
    <t>52-758-420</t>
  </si>
  <si>
    <t>52-758-465</t>
  </si>
  <si>
    <t>52-758-480</t>
  </si>
  <si>
    <t>52-789-590</t>
  </si>
  <si>
    <t>52-789-591</t>
  </si>
  <si>
    <t>52-789-592</t>
  </si>
  <si>
    <t>52-789-593</t>
  </si>
  <si>
    <t>52-790-065</t>
  </si>
  <si>
    <t>52-790-090</t>
  </si>
  <si>
    <t>52-790-091</t>
  </si>
  <si>
    <t>52-758-520</t>
  </si>
  <si>
    <t>52-758-565</t>
  </si>
  <si>
    <t>52-758-580</t>
  </si>
  <si>
    <t>52-759-015</t>
  </si>
  <si>
    <t>52-759-020</t>
  </si>
  <si>
    <t>52-759-025</t>
  </si>
  <si>
    <t>52-759-032</t>
  </si>
  <si>
    <t>52-759-040</t>
  </si>
  <si>
    <t>52-759-050</t>
  </si>
  <si>
    <t>52-759-115</t>
  </si>
  <si>
    <t>52-759-120</t>
  </si>
  <si>
    <t>52-759-125</t>
  </si>
  <si>
    <t>Термостатический клапан проходной V-exakt, никелированная бронза  DT15(1/2)</t>
  </si>
  <si>
    <t>Розетка двойная, пластик</t>
  </si>
  <si>
    <t xml:space="preserve">Двухтрубный распределитель Duolux без закрытия M24x1,5 , DN15,никелированная бронза </t>
  </si>
  <si>
    <t>Компрессионный фитинг, никелированная бронза (M24x1.5) длина трубы 10мм</t>
  </si>
  <si>
    <t>Компрессионный фитинг, никелированная бронза (M24x1.5) длина трубы 12мм</t>
  </si>
  <si>
    <t>Компрессионный фитинг, никелированная бронза (M24x1.5) длина трубы 14мм</t>
  </si>
  <si>
    <t>Компрессионный фитинг, никелированная бронза (M24x1.5) длина трубы 15мм</t>
  </si>
  <si>
    <t>Компрессионный фитинг, никелированная бронза (M24x1.5) длина трубы 16мм</t>
  </si>
  <si>
    <t>Двухтрубный распределитель Duolux M24x1.5 с закрытием, никелированная бронза  DN15(1/2)</t>
  </si>
  <si>
    <t>E-Z распределитель для однотрубной системы угловой никелированная бронза и погружная трубка DN15(1/2)</t>
  </si>
  <si>
    <t>E-Z распределитель для двухтрубной системы прямой никелированная бронза и погружная трубка DN15(1/2)</t>
  </si>
  <si>
    <t>E-Z распределитель для двухтрубной системы угловой никелированная бронза и погружная трубка DN15(1/2)</t>
  </si>
  <si>
    <t>E-Z распределитель для двухтрубной и однотрубной системы  G3/4, DN15</t>
  </si>
  <si>
    <t>Термостатическая вставка DN20(3/4)</t>
  </si>
  <si>
    <t>Трехходовой термостатический клапан  бронза (компрессионный фитинг) 3WRT15(1/2)</t>
  </si>
  <si>
    <t>Трехходовой термостатический клапан  бронза (компрессионный фитинг) 3WLT15(1/2)</t>
  </si>
  <si>
    <t>Трехходовой термостатический клапан  бронза (штуцер резьбовой) 3WRT15(1/2)</t>
  </si>
  <si>
    <t>Сменная клапанная вставка для трехходового клапана</t>
  </si>
  <si>
    <t>TA CV316 регулирующий трехходовой клапан DN300 Kvs800 PN16 200°C для M300</t>
  </si>
  <si>
    <t>TA CV316 регулирующий трехходовой клапан DN125 Kvs160 PN16 200°C для M300</t>
  </si>
  <si>
    <t>TA CV316 регулирующий трехходовой клапан DN150 Kvs250 PN16 200°C для M300</t>
  </si>
  <si>
    <t>TA CV316 регулирующий трехходовой клапан DN200 Kvs400 PN16 200°C для M300</t>
  </si>
  <si>
    <t>TA CV316 регулирующий трехходовой клапан DN250 Kvs630 PN16 200°C для M300</t>
  </si>
  <si>
    <t>TA CV316 регулирующий трехходовой клапан DN300 Kvs1000 PN16 200°C для M300</t>
  </si>
  <si>
    <t>TA CV316 регулирующий трехходовой клапан DN125 Kvs200 PN16 200°C для M300</t>
  </si>
  <si>
    <t>thermostatic valve body Standard DT20(3/4-14 NPT)</t>
  </si>
  <si>
    <t>2402-04.000</t>
  </si>
  <si>
    <t>thermostatic valve body Standard DT25(1 NPT)</t>
  </si>
  <si>
    <t>2402-05.000</t>
  </si>
  <si>
    <t>TA CV225 регулирующий двухходовой клапан DN200 Kvs315 PN16 GGG-40.3 для M300</t>
  </si>
  <si>
    <t>TA CV225 регулирующий двухходовой клапан DN250 Kvs500 PN16 GGG-40.3 для M300</t>
  </si>
  <si>
    <t>TA CV225 регулирующий двухходовой клапан DN15 Kvs1,25 PN16-40 GGG-40.3</t>
  </si>
  <si>
    <t>TA CV225 регулирующий двухходовой клапан DN65 Kvs40 PN16 GGG-40.3</t>
  </si>
  <si>
    <t>TA CV225 регулирующий двухходовой клапан DN100 Kvs100 PN16 GGG-40.3</t>
  </si>
  <si>
    <t>ACV66 DN40 уплотнение штока</t>
  </si>
  <si>
    <t>ACV66 DN50 уплотнение штока</t>
  </si>
  <si>
    <t>ACV66 DN65 уплотнение штока</t>
  </si>
  <si>
    <t>ACV66 DN80 уплотнение штока</t>
  </si>
  <si>
    <t>ACV66 DN100 уплотнение штока</t>
  </si>
  <si>
    <t>ACV66 DN125 уплотнение штока</t>
  </si>
  <si>
    <t>ACV66 DN150 уплотнение штока</t>
  </si>
  <si>
    <t>ACV66 DN200 уплотнение штока</t>
  </si>
  <si>
    <t>ACV66 DN250 уплотнение штока</t>
  </si>
  <si>
    <t>ACV66 DN300 уплотнение штока</t>
  </si>
  <si>
    <t>ACV67 DN15 уплотнение штока</t>
  </si>
  <si>
    <t>ACV67 DN20 уплотнение штока</t>
  </si>
  <si>
    <t>ACV67 DN25 уплотнение штока</t>
  </si>
  <si>
    <t>ACV67 DN32 уплотнение штока</t>
  </si>
  <si>
    <t>ACV67 DN40 уплотнение штока</t>
  </si>
  <si>
    <t>ACV67 DN50 уплотнение штока</t>
  </si>
  <si>
    <t>ACV67 DN65 уплотнение штока</t>
  </si>
  <si>
    <t>ACV67 DN80 уплотнение штока</t>
  </si>
  <si>
    <t>ACV67 DN100 уплотнение штока</t>
  </si>
  <si>
    <t>ACV67 DN125 уплотнение штока</t>
  </si>
  <si>
    <t>ACV67 DN150 уплотнение штока</t>
  </si>
  <si>
    <t>ACV67 DN200 уплотнение штока</t>
  </si>
  <si>
    <t>ACV67 DN250 уплотнение штока</t>
  </si>
  <si>
    <t>ACV67 DN300 уплотнение штока</t>
  </si>
  <si>
    <t>ACV70 DN20 специальное kvs значение</t>
  </si>
  <si>
    <t>ACV70 DN25 специальное kvs значение</t>
  </si>
  <si>
    <t>ACV70 DN32 специальное kvs значение</t>
  </si>
  <si>
    <t>ACV70 DN40 специальное kvs значение</t>
  </si>
  <si>
    <t>ACV70 DN50 специальное kvs значение</t>
  </si>
  <si>
    <t>52-790-190</t>
  </si>
  <si>
    <t>52-790-191</t>
  </si>
  <si>
    <t>52-790-192</t>
  </si>
  <si>
    <t>52-790-193</t>
  </si>
  <si>
    <t>52-790-232</t>
  </si>
  <si>
    <t>52-790-240</t>
  </si>
  <si>
    <t>52-790-250</t>
  </si>
  <si>
    <t>52-790-265</t>
  </si>
  <si>
    <t>1335-16.351</t>
  </si>
  <si>
    <t>1344-02.000</t>
  </si>
  <si>
    <t>BAV 86 Шаровый кран DN 15, PN 40</t>
  </si>
  <si>
    <t>BAV 86 Шаровый кран DN 20, PN 40</t>
  </si>
  <si>
    <t>BAV 86 Шаровый кран DN 25, PN 40</t>
  </si>
  <si>
    <t>NRV 27 Обратный клапан DN 15</t>
  </si>
  <si>
    <t>NRV 27 Обратный клапан DN 20</t>
  </si>
  <si>
    <t>NRV 27 Обратный клапан DN 25</t>
  </si>
  <si>
    <t>NRV 27 Обратный клапан DN 32</t>
  </si>
  <si>
    <t>NRV 27 Обратный клапан DN 40</t>
  </si>
  <si>
    <t>NRV 27 Обратный клапан DN 50</t>
  </si>
  <si>
    <t>STR 640 Фильтр резьбовой, DN 15</t>
  </si>
  <si>
    <t>STR 640 Фильтр резьбовой, DN 20</t>
  </si>
  <si>
    <t>STR 640 Фильтр резьбовой, DN 25</t>
  </si>
  <si>
    <t>STR 640 Фильтр резьбовой, DN 32</t>
  </si>
  <si>
    <t>STR 640 Фильтр резьбовой, DN 40</t>
  </si>
  <si>
    <t>STR 640 Фильтр резьбовой, DN 50</t>
  </si>
  <si>
    <t>STR 1020 Фильтр фланцевый DN 50</t>
  </si>
  <si>
    <t>STR 1020 Фильтр фланцевый DN 65</t>
  </si>
  <si>
    <t>STR 1020 Фильтр фланцевый DN 80</t>
  </si>
  <si>
    <t>STR 1020 Фильтр фланцевый DN 100</t>
  </si>
  <si>
    <t>STR 1020 Фильтр фланцевый DN 125</t>
  </si>
  <si>
    <t>STR 1020 Фильтр фланцевый DN 150</t>
  </si>
  <si>
    <t>STR 1020 Фильтр фланцевый DN 200</t>
  </si>
  <si>
    <t>STR 1020 Фильтр фланцевый DN 250</t>
  </si>
  <si>
    <t>STR 1020 Фильтр фланцевый DN 300</t>
  </si>
  <si>
    <t>STR 1020 Фильтр фланцевый DN 350</t>
  </si>
  <si>
    <t>STR 1020 Фильтр фланцевый DN 400</t>
  </si>
  <si>
    <t>STR 1020 Фильтр фланцевый DN 450</t>
  </si>
  <si>
    <t>STR 1020 Фильтр фланцевый DN 500</t>
  </si>
  <si>
    <t>STR 1020 Фильтр фланцевый DN 600</t>
  </si>
  <si>
    <t>NRV 1010 Обратный клапан DN 50 PN 16, фланцевый</t>
  </si>
  <si>
    <t>NRV 1010 Обратный клапан DN 65 PN 16, фланцевый</t>
  </si>
  <si>
    <t>NRV 1010 Обратный клапан DN 80 PN 16, фланцевый</t>
  </si>
  <si>
    <t>NRV 1010 Обратный клапан DN 100 PN 16, фланцевый</t>
  </si>
  <si>
    <t>NRV 1010 Обратный клапан DN 125 PN 16, фланцевый</t>
  </si>
  <si>
    <t>NRV 1010 Обратный клапан DN 150 PN 16, фланцевый</t>
  </si>
  <si>
    <t>NRV 1010 Обратный клапан DN 200 PN 16, фланцевый</t>
  </si>
  <si>
    <t>DKH 512 Регулятор перепада давления и расхода 100 kPa, DN 80</t>
  </si>
  <si>
    <t>DKH 512 Регулятор перепада давления и расхода 60 kPa, DN 15/20</t>
  </si>
  <si>
    <t>DKH 512 Регулятор перепада давления и расхода 60 kPa, DN 25/32</t>
  </si>
  <si>
    <t>DKH 512 Регулятор перепада давления и расхода 60 kPa, DN 40/50</t>
  </si>
  <si>
    <t>DKH 512 Регулятор перепада давления и расхода 60 kPa, DN 65</t>
  </si>
  <si>
    <t>DKH 512 Регулятор перепада давления и расхода 60 kPa, DN 80</t>
  </si>
  <si>
    <t xml:space="preserve">DKH 512 Регулятор перепада давления и расхода Fc=20kPa, DN40/50 PN25 Dp=75 </t>
  </si>
  <si>
    <t>TA CV340E регулирующий трехходовой клапан DN300 Kvs1250 PN40 1.4408 для M300</t>
  </si>
  <si>
    <t>TA CV340E регулирующий трехходовой клапан DN125 Kvs250 PN40 1.4408 для M300</t>
  </si>
  <si>
    <t>TA CV340E регулирующий трехходовой клапан DN150 Kvs400 PN40 1.4408 для M300</t>
  </si>
  <si>
    <t>TA CV340E регулирующий трехходовой клапан DN200 Kvs630 PN40 1.4408 для M300</t>
  </si>
  <si>
    <t>TA CV340E регулирующий трехходовой клапан DN250 Kvs1000 PN40 1.4408 для M300</t>
  </si>
  <si>
    <t>TA CV340E регулирующий трехходовой клапан DN300 Kvs1600 PN40 1.4408 для M300</t>
  </si>
  <si>
    <t>TA CV225 регулирующий двухходовой клапан DN200 Kvs500 PN16 GGG-40.3 для M300</t>
  </si>
  <si>
    <t>TA CV225 регулирующий двухходовой клапан DN250 Kvs800 PN16 GGG-40.3 для M300</t>
  </si>
  <si>
    <t>TA CV225 регулирующий двухходовой клапан DN15 Kvs2,5 PN16-40 GGG-40.3</t>
  </si>
  <si>
    <t>TA CV225 регулирующий двухходовой клапан DN100 Kvs160 PN16 GGG-40.3</t>
  </si>
  <si>
    <t>TA CV225 регулирующий двухходовой клапан DN125 Kvs250 PN25-40 GGG-40.3 для M300</t>
  </si>
  <si>
    <t>TA CV225 регулирующий двухходовой клапан DN150 Kvs400 PN25 GGG-40.3 для M300</t>
  </si>
  <si>
    <t>TA CV225 регулирующий двухходовой клапан DN200 Kvs630 PN16 GGG-40.3 для M300</t>
  </si>
  <si>
    <t>TA CV225 регулирующий двухходовой клапан DN250 Kvs1000 PN16 GGG-40.3 для M300</t>
  </si>
  <si>
    <t>TA CV225 регулирующий двухходовой клапан DN15 Kvs4 PN16-40 GGG-40.3</t>
  </si>
  <si>
    <t>TA CV240S регулирующий двухходовой клапан DN15 Kvs0,16 PN40 GS-C25N</t>
  </si>
  <si>
    <t>TA CV240S регулирующий двухходовой клапан DN20 Kvs2,5 PN40 GS-C25N</t>
  </si>
  <si>
    <t>TA CV240S регулирующий двухходовой клапан DN25 Kvs5 PN40 GS-C25N</t>
  </si>
  <si>
    <t>TA CV340E регулирующий трехходовой клапан DN32 Kvs16 PN40 1.4408</t>
  </si>
  <si>
    <t>TA CV340E регулирующий трехходовой клапан DN40 Kvs25 PN40 1.4408</t>
  </si>
  <si>
    <t>TA500 шаровой кран, закрытие с вмонтированным элементом редукции и внешней резьбой(M34x1.5) PN25 DN20 длина60мм</t>
  </si>
  <si>
    <t>TA500 шаровой кран, закрытие с вмонтированным элементом редукции и внешней резьбой(M40x2.0) PN25 DN25 длина70мм</t>
  </si>
  <si>
    <t>TA500 шаровой кран, закрытие с вмонтированным элементом редукции и внешней резьбой(M50x2.0) PN25 DN32 длина80мм</t>
  </si>
  <si>
    <t>TA CV340E регулирующий трехходовой клапан DN150 Kvs250 PN40 1.4408 для M300</t>
  </si>
  <si>
    <t>TA CV340E регулирующий трехходовой клапан DN200 Kvs400 PN40 1.4408 для M300</t>
  </si>
  <si>
    <t>TA CV340E регулирующий трехходовой клапан DN250 Kvs630 PN40 1.4408 для M300</t>
  </si>
  <si>
    <t>TA CV340E регулирующий трехходовой клапан DN300 Kvs1000 PN40 1.4408 для M300</t>
  </si>
  <si>
    <t>TA CV340E регулирующий трехходовой клапан DN125 Kvs200 PN40 1.4408 для M300</t>
  </si>
  <si>
    <t>TA CV340E регулирующий трехходовой клапан DN150 Kvs315 PN40 1.4408 для M300</t>
  </si>
  <si>
    <t>TA CV340E регулирующий трехходовой клапан DN200 Kvs500 PN40 1.4408 для M300</t>
  </si>
  <si>
    <t>TA CV340E регулирующий трехходовой клапан DN250 Kvs800 PN40 1.4408 для M300</t>
  </si>
  <si>
    <t>TA CV240S регулирующий двухходовой клапан DN200 Kvs400 PN40 GS-C25N для MC</t>
  </si>
  <si>
    <t>TA MC1000/24 привод 10kN 24VAC</t>
  </si>
  <si>
    <t>TA MC1000/230 привод 10kN 230VAC</t>
  </si>
  <si>
    <t>TA MC1003/24 привод 10kN 24VAC для DN65-100</t>
  </si>
  <si>
    <t>TA MC1003/230 привод 10kN 230VAC для DN65-100</t>
  </si>
  <si>
    <t>TA MC1003/24 привод 10kN 24VAC для DN125-200</t>
  </si>
  <si>
    <t>TA MC1003/230 привод 10kN 230VAC для DN125-200</t>
  </si>
  <si>
    <t>TA MC1003/24 привод 10kN 24VAC для DN250</t>
  </si>
  <si>
    <t>TA MC1003/230 привод 10kN 230VAC для DN250</t>
  </si>
  <si>
    <t>TA MC55/24 привод 0,6kN 24VAC</t>
  </si>
  <si>
    <t>TA MC55/230 привод 0,6kN 230VAC</t>
  </si>
  <si>
    <t>TA MC55Y привод 0,6kN 24VAC</t>
  </si>
  <si>
    <t>TA MC100/24 привод 1kN 24VAC</t>
  </si>
  <si>
    <t>TA MC100/230 привод 1kN 230VAC</t>
  </si>
  <si>
    <t>TA MC103/24 привод 1kN 24VAC</t>
  </si>
  <si>
    <t>2002-01.551</t>
  </si>
  <si>
    <t xml:space="preserve">THERM.VALVE BODY STR.GM.DT10(3/8) </t>
  </si>
  <si>
    <t>2001-02.010</t>
  </si>
  <si>
    <t>threaded nipple G1/2</t>
  </si>
  <si>
    <t>2001-01.551</t>
  </si>
  <si>
    <t xml:space="preserve">THER.VALVE BODY ANG.NPL.ET10(3/8) </t>
  </si>
  <si>
    <t>2001-01.000</t>
  </si>
  <si>
    <t>thermostatic valve body Standard D-ET10(3/8")</t>
  </si>
  <si>
    <t>0312-01.551</t>
  </si>
  <si>
    <t>radiator lockshield Regulux N DARE10(3/8"),with cover</t>
  </si>
  <si>
    <t>1301-12.351</t>
  </si>
  <si>
    <t>compression fitting plastic pipe Ø12*2,male thread G3/4</t>
  </si>
  <si>
    <t>0311-01.551</t>
  </si>
  <si>
    <t>radiator lockshield REGULUX N ANG.GM.+COV.EARE10(3/8)</t>
  </si>
  <si>
    <t>2002-10.351</t>
  </si>
  <si>
    <t>compression fitting Cu/St-pipe Ø10,fermale thread Rp1/2</t>
  </si>
  <si>
    <t>1360-50.553</t>
  </si>
  <si>
    <t>50 / 65</t>
  </si>
  <si>
    <t>80 / 100</t>
  </si>
  <si>
    <t>125 / 150</t>
  </si>
  <si>
    <t>TA CV240E регулирующий двухходовой клапан DN125 Kvs125 PN40 1.4408 для M300</t>
  </si>
  <si>
    <t>TA CV240E регулирующий двухходовой клапан DN150 Kvs200 PN40 1.4408 для M300</t>
  </si>
  <si>
    <t>TA CV240E регулирующий двухходовой клапан DN200 Kvs315 PN40 1.4408 для M300</t>
  </si>
  <si>
    <t>TA CV240E регулирующий двухходовой клапан DN250 Kvs500 PN40 1.4408 для M300</t>
  </si>
  <si>
    <t>TA CV240E регулирующий двухходовой клапан DN300 Kvs800 PN40 1.4408 для M300</t>
  </si>
  <si>
    <t>TA CV240E регулирующий двухходовой клапан DN15 Kvs1,25 PN40 1.4408</t>
  </si>
  <si>
    <t>TA CV240E регулирующий двухходовой клапан DN125 Kvs160 PN40 1.4408 для M300</t>
  </si>
  <si>
    <t>TA CV240E регулирующий двухходовой клапан DN150 Kvs250 PN40 1.4408 для M300</t>
  </si>
  <si>
    <t>TA CV240E регулирующий двухходовой клапан DN200 Kvs400 PN40 1.4408 для M300</t>
  </si>
  <si>
    <t>TA CV240E регулирующий двухходовой клапан DN250 Kvs630 PN40 1.4408 для M300</t>
  </si>
  <si>
    <t>52-764-540</t>
  </si>
  <si>
    <t>52-764-565</t>
  </si>
  <si>
    <t>52-764-580</t>
  </si>
  <si>
    <t>52-764-590</t>
  </si>
  <si>
    <t>52-764-591</t>
  </si>
  <si>
    <t>3430-01.000</t>
  </si>
  <si>
    <t>3430-02.000</t>
  </si>
  <si>
    <t>3431-01.000</t>
  </si>
  <si>
    <t>3431-02.000</t>
  </si>
  <si>
    <t>3432-01.000</t>
  </si>
  <si>
    <t>68-069-032</t>
  </si>
  <si>
    <t>68-069-040</t>
  </si>
  <si>
    <t>68-069-050</t>
  </si>
  <si>
    <t>68-069-065</t>
  </si>
  <si>
    <t>68-069-080</t>
  </si>
  <si>
    <t>0540-50.000</t>
  </si>
  <si>
    <t>67-033-135</t>
  </si>
  <si>
    <t>67-033-140</t>
  </si>
  <si>
    <t>67-033-150</t>
  </si>
  <si>
    <t>68-012-015</t>
  </si>
  <si>
    <t>68-012-020</t>
  </si>
  <si>
    <t>68-012-025</t>
  </si>
  <si>
    <t>68-012-032</t>
  </si>
  <si>
    <t>68-012-040</t>
  </si>
  <si>
    <t>60-230-515</t>
  </si>
  <si>
    <t>DА 616 автоматический регулятор ΔР без ограничения расхода, с предварительной настройкой</t>
  </si>
  <si>
    <t>DA 616 автоматический регулятор ΔР без ограничения расхода с предварительной настройкой, фланцевое соединение</t>
  </si>
  <si>
    <t>Декоративная панель для Multibox K, RTL и K-RTL хромированная</t>
  </si>
  <si>
    <t>Декоративная панель для Multibox K, RTL и K-RTL белая</t>
  </si>
  <si>
    <t>Термостатическая головка, RAL 8023</t>
  </si>
  <si>
    <t>Термостатическая вставка</t>
  </si>
  <si>
    <t xml:space="preserve">Вставка </t>
  </si>
  <si>
    <t>E-Pro stick</t>
  </si>
  <si>
    <t>Запасная батарея для 1630-00.500</t>
  </si>
  <si>
    <t>Термометр для Globo DN 40-50</t>
  </si>
  <si>
    <t>TA-Mix II 3/4"</t>
  </si>
  <si>
    <t>TA-Mix II  1/2"</t>
  </si>
  <si>
    <t>TA-Mix II  3/4"</t>
  </si>
  <si>
    <t>TA-Mix II 1/2" Solar</t>
  </si>
  <si>
    <t>TA-Mix II  3/4" Solar</t>
  </si>
  <si>
    <t>TA-Mix Mini 10/G/ 3/8</t>
  </si>
  <si>
    <t>TA Термастоп</t>
  </si>
  <si>
    <t>TBV-C, DN 20, наружная резьба</t>
  </si>
  <si>
    <t>TA Mix mini  With thrust nuts 10/15</t>
  </si>
  <si>
    <t>61-003-001</t>
  </si>
  <si>
    <t>61-003-002</t>
  </si>
  <si>
    <t>61-003-011</t>
  </si>
  <si>
    <t>61-103-102</t>
  </si>
  <si>
    <t>61-015-001</t>
  </si>
  <si>
    <t>61-015-002</t>
  </si>
  <si>
    <t>61-161-001</t>
  </si>
  <si>
    <t>61-161-002</t>
  </si>
  <si>
    <t>52-850-915</t>
  </si>
  <si>
    <t>52-850-925</t>
  </si>
  <si>
    <t>60-236-595</t>
  </si>
  <si>
    <t>60-235-315</t>
  </si>
  <si>
    <t>60-235-365</t>
  </si>
  <si>
    <t>60-235-392</t>
  </si>
  <si>
    <t>60-235-415</t>
  </si>
  <si>
    <t>60-235-465</t>
  </si>
  <si>
    <t>60-235-491</t>
  </si>
  <si>
    <t>60-235-515</t>
  </si>
  <si>
    <t>60-236-191</t>
  </si>
  <si>
    <t>60-236-192</t>
  </si>
  <si>
    <t>60-236-193</t>
  </si>
  <si>
    <t>60-236-194</t>
  </si>
  <si>
    <t>60-236-195</t>
  </si>
  <si>
    <t>60-236-291</t>
  </si>
  <si>
    <t>60-236-292</t>
  </si>
  <si>
    <t>60-236-293</t>
  </si>
  <si>
    <t>60-236-294</t>
  </si>
  <si>
    <t>60-346-280</t>
  </si>
  <si>
    <t>52-754-993</t>
  </si>
  <si>
    <t>52-755-020</t>
  </si>
  <si>
    <t>52-755-120</t>
  </si>
  <si>
    <t>1311-18.351</t>
  </si>
  <si>
    <t>1311-20.351</t>
  </si>
  <si>
    <t>1311-21.351</t>
  </si>
  <si>
    <t>1312-18.351</t>
  </si>
  <si>
    <t>1313-15.351</t>
  </si>
  <si>
    <t>60-259-691</t>
  </si>
  <si>
    <t>60-259-692</t>
  </si>
  <si>
    <t>60-259-693</t>
  </si>
  <si>
    <t>60-358-595</t>
  </si>
  <si>
    <t>68-051-390</t>
  </si>
  <si>
    <t>60-334-240</t>
  </si>
  <si>
    <t>68-072-094</t>
  </si>
  <si>
    <t>68-072-095</t>
  </si>
  <si>
    <t>52-179-981</t>
  </si>
  <si>
    <t>52-179-986</t>
  </si>
  <si>
    <t>52-179-990</t>
  </si>
  <si>
    <t>52-179-996</t>
  </si>
  <si>
    <t>52-181-065</t>
  </si>
  <si>
    <t>52-181-080</t>
  </si>
  <si>
    <t>52-181-090</t>
  </si>
  <si>
    <t>52-181-091</t>
  </si>
  <si>
    <t>52-181-092</t>
  </si>
  <si>
    <t>52-181-093</t>
  </si>
  <si>
    <t>52-181-094</t>
  </si>
  <si>
    <t>52-181-095</t>
  </si>
  <si>
    <t>52-181-096</t>
  </si>
  <si>
    <t>52-181-097</t>
  </si>
  <si>
    <t>52-181-765</t>
  </si>
  <si>
    <t>52-181-780</t>
  </si>
  <si>
    <t>52-181-790</t>
  </si>
  <si>
    <t>52-181-791</t>
  </si>
  <si>
    <t>67-075-403</t>
  </si>
  <si>
    <t>60-258-795</t>
  </si>
  <si>
    <t>60-258-815</t>
  </si>
  <si>
    <t>60-258-891</t>
  </si>
  <si>
    <t>Привод KTM512 TA-R25 24V</t>
  </si>
  <si>
    <t>Actuators for KTM512 TA-R25 230V</t>
  </si>
  <si>
    <t>Компрессионный фитинг никелированная бронза (G3/4) размер трубы  14x2mm</t>
  </si>
  <si>
    <t>Компрессионный фитинг 16х2 (G3/4) никелированная бронза</t>
  </si>
  <si>
    <t>Компрессионный фитинг никелированная бронза (Rp1/2) размер трубы 14x2mm</t>
  </si>
  <si>
    <t>Компрессионный фитинг никелированная бронза (Rp1/2) размер трубы 16x2mm</t>
  </si>
  <si>
    <t>Термостатический клапан стандарт проходной (G3/4) никелированная бронза DM15(1/2)</t>
  </si>
  <si>
    <t>S-образный фитинг никелированная бронза G3/4xG3/4</t>
  </si>
  <si>
    <t xml:space="preserve">threaded nipple </t>
  </si>
  <si>
    <t>0171-05.010</t>
  </si>
  <si>
    <t>0172-04.010</t>
  </si>
  <si>
    <t>0172-05.010</t>
  </si>
  <si>
    <t>0311-02.025</t>
  </si>
  <si>
    <t>cap M30*1.5</t>
  </si>
  <si>
    <t>0311-02.550</t>
  </si>
  <si>
    <t>radiator lockshield Regulux N EARE15(1/2"),</t>
  </si>
  <si>
    <t>0318-03.000</t>
  </si>
  <si>
    <t xml:space="preserve">radiator lockshield Regulux N DARE20(3/4"),with thread Rp3/4+G1A </t>
  </si>
  <si>
    <t>0323-02.000</t>
  </si>
  <si>
    <t>radiator lockshield Regulux N EARE15(1/2"),with thread G3/4(2*),nickel-plated</t>
  </si>
  <si>
    <t>0325-01.000</t>
  </si>
  <si>
    <t>TA CV316 регулирующий трехходовой клапан DN50 Kvs20 PN16 200°C</t>
  </si>
  <si>
    <t>TA CV316 регулирующий трехходовой клапан DN65 Kvs31,5 PN16 200°C</t>
  </si>
  <si>
    <t>TA CV316 регулирующий трехходовой клапан DN80 Kvs50 PN16 200°C</t>
  </si>
  <si>
    <t>TA CV316 регулирующий трехходовой клапан DN100 Kvs80 PN16 200°C</t>
  </si>
  <si>
    <t>TA CV316 регулирующий трехходовой клапан DN125 Kvs125 PN16 200°C для MC</t>
  </si>
  <si>
    <t>TA CV316 регулирующий трехходовой клапан DN150 Kvs200 PN16 200°C для MC</t>
  </si>
  <si>
    <t>TA CV316 регулирующий трехходовой клапан DN200 Kvs315 PN16 200°C для MC</t>
  </si>
  <si>
    <t>TA CV316 регулирующий трехходовой клапан DN250 Kvs400 PN16 200°C для MC</t>
  </si>
  <si>
    <t>TA CV316 регулирующий трехходовой клапан DN300 Kvs630 PN16 200°C для MC</t>
  </si>
  <si>
    <t>TA CV316 регулирующий трехходовой клапан DN20 Kvs4 PN16 200°C</t>
  </si>
  <si>
    <t>TA CV316 регулирующий трехходовой клапан DN32 Kvs10 PN16 200°C</t>
  </si>
  <si>
    <t>TA CV316 регулирующий трехходовой клапан DN40 Kvs16 PN16 200°C</t>
  </si>
  <si>
    <t>TA CV316 регулирующий трехходовой клапан DN50 Kvs25 PN16 200°C</t>
  </si>
  <si>
    <t>TA CV316 регулирующий трехходовой клапан DN65 Kvs40 PN16 200°C</t>
  </si>
  <si>
    <t>TA CV316 регулирующий трехходовой клапан DN80 Kvs63 PN16 200°C</t>
  </si>
  <si>
    <t>TA CV316 регулирующий трехходовой клапан DN100 Kvs100 PN16 200°C</t>
  </si>
  <si>
    <t>TA500 шаровой кран, закрытие с рукояткой и внешней резьбой(M70x2.0) PN25 DN50 длина 135мм</t>
  </si>
  <si>
    <t>TA500 шаровой кран, закрытие с удлиненным шпинделем  и внешней резьбой(M26x1.5) PN25 DN15 длина 60мм</t>
  </si>
  <si>
    <t>TA500 шаровой кран, закрытие с удлиненным шпинделем  и внешней резьбой(M34x1.5) PN25 DN20 длина 70мм</t>
  </si>
  <si>
    <t>TA500 шаровой кран, закрытие с удлиненным шпинделем  и внешней резьбой(M40x2.0) PN25 DN25 длина 85мм</t>
  </si>
  <si>
    <t>TA500 шаровой кран, закрытие с удлиненным шпинделем  и внешней резьбой(M50x2.0) PN25 DN32 длина 100мм</t>
  </si>
  <si>
    <t>TA500 шаровой кран, закрытие с удлиненным шпинделем  и внешней резьбой(M55x2.0) PN25 DN40 длина 115мм</t>
  </si>
  <si>
    <t>TA500 шаровой кран, закрытие с удлиненным шпинделем  и внешней резьбой(M70x2.0) PN25 DN50 длина 135мм</t>
  </si>
  <si>
    <t>52-149-350</t>
  </si>
  <si>
    <t>STAM BALANCING VALVE MEASURING SHUT-OFF WITH DRAINING(1/2) PN20 DN50 G2</t>
  </si>
  <si>
    <t>52-149-250</t>
  </si>
  <si>
    <t>52-149-632</t>
  </si>
  <si>
    <t>STS 3/4 DRAINING</t>
  </si>
  <si>
    <t>52-149-625</t>
  </si>
  <si>
    <t>compression fitting plastic pipe Ø16*2,male thread M24*1.5,nickel-plated</t>
  </si>
  <si>
    <t>52-149-232</t>
  </si>
  <si>
    <t>52-150-025</t>
  </si>
  <si>
    <t>STA EXCL DRAINING</t>
  </si>
  <si>
    <t>52-149-220</t>
  </si>
  <si>
    <t>STS 1/2 DRAINING</t>
  </si>
  <si>
    <t>52-150-020</t>
  </si>
  <si>
    <t>52-149-840</t>
  </si>
  <si>
    <t>STAM DN40</t>
  </si>
  <si>
    <t>50-357-202</t>
  </si>
  <si>
    <t>THERMOELECTRIC ACTUATOR M30 NC 230</t>
  </si>
  <si>
    <t>52-149-015</t>
  </si>
  <si>
    <t>STS EXCL DRAINING</t>
  </si>
  <si>
    <t>52-149-225</t>
  </si>
  <si>
    <t>52-149-025</t>
  </si>
  <si>
    <t>DA 516  Регулятор перепада давления DN65 PN25 Dp=5-30 (with PTP)</t>
  </si>
  <si>
    <t>DA 516  Регулятор перепада давления DN80 PN25 Dp=5-30 (with PTP)</t>
  </si>
  <si>
    <t>DA 516  Регулятор перепада давления DN100 PN25 Dp=5-30 (with PTP)</t>
  </si>
  <si>
    <t>DA 516  Регулятор перепада давления DN125 PN25 Dp=5-30 (with PTP)</t>
  </si>
  <si>
    <t>DA 516  Регулятор перепада давления DN15/20 PN25 Dp=10-60 (with PTP)</t>
  </si>
  <si>
    <t>DA 516  Регулятор перепада давления DN25/32 PN25 Dp=10-60 (with PTP)</t>
  </si>
  <si>
    <t>DA 516  Регулятор перепада давления DN40/50 PN25 Dp=10-60 (with PTP)</t>
  </si>
  <si>
    <t>TA CV240E регулирующий двухходовой клапан DN200 Kvs500 PN40 1.4408 для M300</t>
  </si>
  <si>
    <t>TA CV240E регулирующий двухходовой клапан DN250 Kvs800 PN40 1.4408 для M300</t>
  </si>
  <si>
    <t>TA CV240E регулирующий двухходовой клапан DN300 Kvs1250 PN40 1.4408 для M300</t>
  </si>
  <si>
    <t>TA CV240E регулирующий двухходовой клапан DN15 Kvs2,5 PN40 1.4408</t>
  </si>
  <si>
    <t>DA 516  Регулятор перепада давления DN25/32 PN25 Dp=60-150 (with PTP)</t>
  </si>
  <si>
    <t>DA 516  Регулятор перепада давления DN40/50 PN25 Dp=60-150 (with PTP)</t>
  </si>
  <si>
    <t>DA 516  Регулятор перепада давления DN65 PN25 Dp=60-150 (with PTP)</t>
  </si>
  <si>
    <t>DA 516  Регулятор перепада давления DN80 PN25 Dp=60-150 (with PTP)</t>
  </si>
  <si>
    <t>DA 516  Регулятор перепада давления DN100 PN25 Dp=60-150 (with PTP)</t>
  </si>
  <si>
    <t>DA 516  Регулятор перепада давления DN125 PN25 Dp=60-150 (with PTP)</t>
  </si>
  <si>
    <t>DA 516  Регулятор перепада давления DN65 PN16 Dp=5-30 (with PTP)</t>
  </si>
  <si>
    <t>DA 516  Регулятор перепада давления DN100 PN16 Dp=5-30 (with PTP)</t>
  </si>
  <si>
    <t>DA 516  Регулятор перепада давления DN125 PN16 Dp=5-30 (with PTP)</t>
  </si>
  <si>
    <t>DA 516  Регулятор перепада давления DN100 PN16 Dp=10-60 (with PTP)</t>
  </si>
  <si>
    <t>DA 516  Регулятор перепада давления DN125 PN16 Dp=10-60 (with PTP)</t>
  </si>
  <si>
    <t>DA 516  Регулятор перепада давления DN100 PN16 Dp=10-100 (with PTP)</t>
  </si>
  <si>
    <t>DA 516  Регулятор перепада давления DN125 PN16 Dp=10-100 (with PTP)</t>
  </si>
  <si>
    <t>DA 516  Регулятор перепада давления DN100 PN16 Dp=60-150 (with PTP)</t>
  </si>
  <si>
    <t>DA 516  Регулятор перепада давления DN125 PN16 Dp=60-150 (with PTP)</t>
  </si>
  <si>
    <t>TA CV316RGA регулирующий трехходовой клапан DN15 Kvs1,25 PN16 бронза</t>
  </si>
  <si>
    <t>TA CV316RGA регулирующий трехходовой клапан DN20 Kvs6,3 PN16 бронза</t>
  </si>
  <si>
    <t>TA CV316RGA регулирующий трехходовой клапан DN25 Kvs10 PN16 бронза</t>
  </si>
  <si>
    <t>TA CV316RGA регулирующий трехходовой клапан DN15 Kvs1,6 PN16 бронза</t>
  </si>
  <si>
    <t>TA CV316RGA регулирующий трехходовой клапан DN15 Kvs2,5 PN16 бронза</t>
  </si>
  <si>
    <t>TA CV316RGA регулирующий трехходовой клапан DN15 Kvs4 PN16 бронза</t>
  </si>
  <si>
    <t>TA CV316RGA регулирующий трехходовой клапан DN32 Kvs12,5 PN16 бронза</t>
  </si>
  <si>
    <t>TA CV316RGA регулирующий трехходовой клапан DN40 Kvs20 PN16 бронза</t>
  </si>
  <si>
    <t>TA CV316RGA регулирующий трехходовой клапан DN50 Kvs31,5 PN16 бронза</t>
  </si>
  <si>
    <t>TA CV316RGA регулирующий трехходовой клапан DN32 Kvs16 PN16 бронза</t>
  </si>
  <si>
    <t>TA CV316RGA регулирующий трехходовой клапан DN40 Kvs25 PN16 бронза</t>
  </si>
  <si>
    <t>TA CV316RGA регулирующий трехходовой клапан DN50 Kvs40 PN16 бронза</t>
  </si>
  <si>
    <t>TA CV316GG регулирующий трехходовой клапан DN15 Kvs0,63 PN16 чугун</t>
  </si>
  <si>
    <t>TA CV316GG регулирующий трехходовой клапан DN20 Kvs5 PN16 чугун</t>
  </si>
  <si>
    <t>TA CV316GG регулирующий трехходовой клапан DN25 Kvs8 PN16 чугун</t>
  </si>
  <si>
    <t>TA CV316GG регулирующий трехходовой клапан DN32 Kvs12,5 PN16 чугун</t>
  </si>
  <si>
    <t>TA CV316GG регулирующий трехходовой клапан DN40 Kvs20 PN16 чугун</t>
  </si>
  <si>
    <t>TA CV316GG регулирующий трехходовой клапан DN50 Kvs31,5 PN16 чугун</t>
  </si>
  <si>
    <t>DAF 516 Регулятор перепада давления, 5-30 kPa, DN100, корпус GGG-40.3</t>
  </si>
  <si>
    <t>DAF 516 Регулятор перепада давления, 5-30 kPa, DN125, корпус GGG-40.3</t>
  </si>
  <si>
    <t>DAL 516 Регулятор перепада давления, 5-30 kPa, DN65</t>
  </si>
  <si>
    <t>DAL 516 Регулятор перепада давления, 5-30 kPa, DN15/20, корпус GGG-40.3</t>
  </si>
  <si>
    <t>DAL 516 Регулятор перепада давления, 5-30 kPa, DN25/32, корпус GGG-40.3</t>
  </si>
  <si>
    <t>DAL 516 Регулятор перепада давления, 5-30 kPa, DN40/50, корпус GGG-40.3</t>
  </si>
  <si>
    <t>DAL 516 Регулятор перепада давления, 5-30 kPa, DN65, корпус GGG-40.3</t>
  </si>
  <si>
    <t>DAL 516 Регулятор перепада давления, 5-30 kPa, DN80, корпус GGG-40.3</t>
  </si>
  <si>
    <t>radiator lockshield Regulux N EARE10(3/8"),with thread G5/8A-M24*1.5,nickel-plat</t>
  </si>
  <si>
    <t>0326-01.000</t>
  </si>
  <si>
    <t>radiator lockshield Regulux N DARE10(3/8"),with thread G5/8A-M24*1.5,nickel-plat</t>
  </si>
  <si>
    <t xml:space="preserve">0342-15.000 </t>
  </si>
  <si>
    <t>0402-00.380</t>
  </si>
  <si>
    <t xml:space="preserve">thermometer insert </t>
  </si>
  <si>
    <t>0530-02.350</t>
  </si>
  <si>
    <t xml:space="preserve">double nipple </t>
  </si>
  <si>
    <t>0601-03.097</t>
  </si>
  <si>
    <t xml:space="preserve">cap </t>
  </si>
  <si>
    <t>0624-04.000</t>
  </si>
  <si>
    <t>pump ball valve Globo P 1"*1",without cap</t>
  </si>
  <si>
    <t>1300-14.351</t>
  </si>
  <si>
    <t>compression fitting Cu/St-pipe Ø14,male thread G3/4</t>
  </si>
  <si>
    <t>1300-16.039</t>
  </si>
  <si>
    <t>soldered nipple ø16</t>
  </si>
  <si>
    <t>1304-12.000</t>
  </si>
  <si>
    <t>control valve DM15(1/2"),connection R1/2*G3/4</t>
  </si>
  <si>
    <t>1312-20.351</t>
  </si>
  <si>
    <t>Нижнее подключение к радиаторам, Vekolux, проходной 3/4", слив, 1-трубная система</t>
  </si>
  <si>
    <t>Нижнее подключение к радиаторам, Vekolux, угловое, 3/4", слив, 1-трубная система</t>
  </si>
  <si>
    <t>Арматура присоединительная никелированая бронза 3/4 длина 50mm</t>
  </si>
  <si>
    <t>Vekolux G1/2xG3/4</t>
  </si>
  <si>
    <t xml:space="preserve">Нижние подключения радиатора Vekotec, двухтрубная сист., проходной Rp1/2 </t>
  </si>
  <si>
    <t xml:space="preserve">Нижние подключения радиатора Vekotec, двухтрубная сист., угловой, Rp1/2 </t>
  </si>
  <si>
    <t>connection fitting Vekotec,angle Rp1/2 female thread,tow-pipe system</t>
  </si>
  <si>
    <t>Нижние подключения радиатора Vekotec, двухтрубная сист., проходной G 3/4</t>
  </si>
  <si>
    <t>Нижние подключения радиатора Vekotec, двухтрубная сист., угловой, G 3/4</t>
  </si>
  <si>
    <t xml:space="preserve"> Vekotec B</t>
  </si>
  <si>
    <t>Термометр красный 0-120 для Globo DN10(3/8)-DN32(11/4)</t>
  </si>
  <si>
    <t>Шаровой кран Globo H бронза, DN 10(3/8)</t>
  </si>
  <si>
    <t>Термостатическая головка D  6-28C</t>
  </si>
  <si>
    <t xml:space="preserve">Термостатическая головка D  6-28 стандарт с соединением к Herz M28x1.5 </t>
  </si>
  <si>
    <t>Термостатическая головка K 6-28 стандарт с нулевой позицией</t>
  </si>
  <si>
    <t>Термостатическая головка K 6-27 стандарт с нулевой позицией с дистанционным датчиком длина 2м</t>
  </si>
  <si>
    <t>Термостатическая головка WK  6-28C</t>
  </si>
  <si>
    <t>Термостатическая головка VD</t>
  </si>
  <si>
    <t>Термостатическая головка VD с нулевом положением</t>
  </si>
  <si>
    <t>TA CV340E регулирующий трехходовой клапан DN200 Kvs315 PN40 1.4408 для MC</t>
  </si>
  <si>
    <t>TA CV340E регулирующий трехходовой клапан DN250 Kvs400 PN40 1.4408 для MC</t>
  </si>
  <si>
    <t>TA CV340E регулирующий трехходовой клапан DN300 Kvs630 PN40 1.4408 для MC</t>
  </si>
  <si>
    <t>TA CV340E регулирующий трехходовой клапан DN15 Kvs4 PN40 1.4408</t>
  </si>
  <si>
    <t>TA CV340E регулирующий трехходовой клапан DN20 Kvs4 PN40 1.4408</t>
  </si>
  <si>
    <t>TA CV340E регулирующий трехходовой клапан DN32 Kvs10 PN40 1.4408</t>
  </si>
  <si>
    <t>TA CV340E регулирующий трехходовой клапан DN40 Kvs16 PN40 1.4408</t>
  </si>
  <si>
    <t>TA CV340E регулирующий трехходовой клапан DN50 Kvs25 PN40 1.4408</t>
  </si>
  <si>
    <t>TA CV340E регулирующий трехходовой клапан DN65 Kvs40 PN40 1.4408</t>
  </si>
  <si>
    <t>TA CV340E регулирующий трехходовой клапан DN80 Kvs63 PN40 1.4408</t>
  </si>
  <si>
    <t>TA CV340E регулирующий трехходовой клапан DN100 Kvs100 PN40 1.4408</t>
  </si>
  <si>
    <t>TA CV340E регулирующий трехходовой клапан DN125 Kvs160 PN40 1.4408 для MC</t>
  </si>
  <si>
    <t>KTM 512 Регулятор расхода и температуры DN15/20 PN25 Fc=20 (with PTP)</t>
  </si>
  <si>
    <t>KTM 512 Регулятор расхода и температуры DN25/32 PN25 Fc=20 (with PTP)</t>
  </si>
  <si>
    <t>STAF балансировочный клапан, верхняя часть на болтах, точки замера на фланцах PN16 DN125</t>
  </si>
  <si>
    <t>STAF балансировочный клапан, верхняя часть на болтах, точки замера на фланцах PN16 DN150</t>
  </si>
  <si>
    <t>STAF-SG балансировочный клапан, верхняя часть на болтах, точки замера на корпусе PN16 DN200</t>
  </si>
  <si>
    <t>STAF-SG балансировочный клапан, верхняя часть на болтах, точки замера на корпусе PN16 DN250</t>
  </si>
  <si>
    <t>STAF-SG балансировочный клапан, верхняя часть на болтах, точки замера на корпусе PN16 DN300</t>
  </si>
  <si>
    <t>STAF-SG балансировочный клапан, верхняя часть на болтах, точки замера на корпусе PN16 DN350</t>
  </si>
  <si>
    <t>STAF-SG балансировочный клапан, верхняя часть на болтах, точки замера на корпусе PN16 DN400</t>
  </si>
  <si>
    <t>52-182-032</t>
  </si>
  <si>
    <t>52-182-040</t>
  </si>
  <si>
    <t>52-182-050</t>
  </si>
  <si>
    <t>52-182-065</t>
  </si>
  <si>
    <t>52-182-080</t>
  </si>
  <si>
    <t>3831-16.351</t>
  </si>
  <si>
    <t>3871-00.135</t>
  </si>
  <si>
    <t>3871-02.000</t>
  </si>
  <si>
    <t>3871-02.010</t>
  </si>
  <si>
    <t>3871-11.132</t>
  </si>
  <si>
    <t>3871-27.132</t>
  </si>
  <si>
    <t>3876-02.000</t>
  </si>
  <si>
    <t>3877-02.000</t>
  </si>
  <si>
    <t>3878-02.000</t>
  </si>
  <si>
    <t>3879-02.000</t>
  </si>
  <si>
    <t>60-258-340</t>
  </si>
  <si>
    <t>60-258-350</t>
  </si>
  <si>
    <t>60-258-365</t>
  </si>
  <si>
    <t>60-236-794</t>
  </si>
  <si>
    <t>68-062-025</t>
  </si>
  <si>
    <t>68-062-032</t>
  </si>
  <si>
    <t>68-062-040</t>
  </si>
  <si>
    <t>68-062-050</t>
  </si>
  <si>
    <t>60-336-140</t>
  </si>
  <si>
    <t>58-507-128</t>
  </si>
  <si>
    <t>58-507-135</t>
  </si>
  <si>
    <t>58-507-612</t>
  </si>
  <si>
    <t>58-507-615</t>
  </si>
  <si>
    <t>58-507-618</t>
  </si>
  <si>
    <t>58-507-622</t>
  </si>
  <si>
    <t>58-507-628</t>
  </si>
  <si>
    <t>58-507-635</t>
  </si>
  <si>
    <t>58-507-642</t>
  </si>
  <si>
    <t>58-507-654</t>
  </si>
  <si>
    <t>58-507-715</t>
  </si>
  <si>
    <t>58-507-718</t>
  </si>
  <si>
    <t>58-507-722</t>
  </si>
  <si>
    <t>58-507-728</t>
  </si>
  <si>
    <t>58-507-735</t>
  </si>
  <si>
    <t>58-507-742</t>
  </si>
  <si>
    <t>58-507-754</t>
  </si>
  <si>
    <t>58-517-015</t>
  </si>
  <si>
    <t>58-517-020</t>
  </si>
  <si>
    <t>58-517-025</t>
  </si>
  <si>
    <t>58-517-032</t>
  </si>
  <si>
    <t>60-333-132</t>
  </si>
  <si>
    <t>68-055-295</t>
  </si>
  <si>
    <t>68-052-240</t>
  </si>
  <si>
    <t>52-781-393</t>
  </si>
  <si>
    <t>52-781-565</t>
  </si>
  <si>
    <t>52-781-590</t>
  </si>
  <si>
    <t>6851-00.105</t>
  </si>
  <si>
    <t>6851-00.500</t>
  </si>
  <si>
    <t>6851-02.500</t>
  </si>
  <si>
    <t>6852-00.500</t>
  </si>
  <si>
    <t>6710-01.900</t>
  </si>
  <si>
    <t>68-016-015</t>
  </si>
  <si>
    <t>68-016-020</t>
  </si>
  <si>
    <t>68-016-025</t>
  </si>
  <si>
    <t>68-016-032</t>
  </si>
  <si>
    <t>68-016-040</t>
  </si>
  <si>
    <t>67-033-180</t>
  </si>
  <si>
    <t>67-035-135</t>
  </si>
  <si>
    <t>67-035-140</t>
  </si>
  <si>
    <t>67-035-150</t>
  </si>
  <si>
    <t>60-246-590</t>
  </si>
  <si>
    <t>60-246-591</t>
  </si>
  <si>
    <t>60-246-615</t>
  </si>
  <si>
    <t>60-358-395</t>
  </si>
  <si>
    <t>1865-01.433</t>
  </si>
  <si>
    <t>1865-01.500</t>
  </si>
  <si>
    <t>1865-02.433</t>
  </si>
  <si>
    <t>1865-02.500</t>
  </si>
  <si>
    <t>1865-03.433</t>
  </si>
  <si>
    <t>1865-03.500</t>
  </si>
  <si>
    <t>1865-04.433</t>
  </si>
  <si>
    <t>1865-05.433</t>
  </si>
  <si>
    <t>1865-06.433</t>
  </si>
  <si>
    <t>1865-08.500</t>
  </si>
  <si>
    <t>1867-00.500</t>
  </si>
  <si>
    <t>1867-01.433</t>
  </si>
  <si>
    <t>1867-02.433</t>
  </si>
  <si>
    <t>1880-00.500</t>
  </si>
  <si>
    <t>1880-38.500</t>
  </si>
  <si>
    <t>1881-00.500</t>
  </si>
  <si>
    <t>1905-00.500</t>
  </si>
  <si>
    <t>1906-00.500</t>
  </si>
  <si>
    <t>1907-00.500</t>
  </si>
  <si>
    <t>1930-02.433</t>
  </si>
  <si>
    <t>1932-00.433</t>
  </si>
  <si>
    <t>1932-00.500</t>
  </si>
  <si>
    <t>1936-00.433</t>
  </si>
  <si>
    <t>1936-00.500</t>
  </si>
  <si>
    <t>1938-00.500</t>
  </si>
  <si>
    <t>1942-00.500</t>
  </si>
  <si>
    <t>1946-00.500</t>
  </si>
  <si>
    <t>Oventrop адаптер с резьбой M30x1</t>
  </si>
  <si>
    <t>Термостатическая головка K 6-28 прямого соединения к Danfoss клапанам RAVL</t>
  </si>
  <si>
    <t>Danfoss адаптер RAVL</t>
  </si>
  <si>
    <t>Vaillant адаптер</t>
  </si>
  <si>
    <t>Herz адаптер</t>
  </si>
  <si>
    <t xml:space="preserve">Rotex адаптер для монтажа пластиковых труб M30x1 </t>
  </si>
  <si>
    <t>Giacomini адаптер для монтажа 22.5 для систем отопления</t>
  </si>
  <si>
    <t>Wirsbo адаптер для монтажа M30x1.5 для систем отопления</t>
  </si>
  <si>
    <t xml:space="preserve">adapter ISTA </t>
  </si>
  <si>
    <t>Comap адаптер</t>
  </si>
  <si>
    <t>TA-адаптер</t>
  </si>
  <si>
    <t>Danfoss адаптер RA2000</t>
  </si>
  <si>
    <t>Danfoss адаптер M30x1.5 для монтажа на радиаторные клапаны 2 серия</t>
  </si>
  <si>
    <t>Danfoss адаптер M30x1.5 для монтажа на радиаторные клапаны 3 серия</t>
  </si>
  <si>
    <t>Термостатическая головка VK  6-28 C</t>
  </si>
  <si>
    <t>Термостатическая головка K для Vaillant</t>
  </si>
  <si>
    <t>60-336-132</t>
  </si>
  <si>
    <t>DAF 50 Регулятор перепада давления , 10-60 kPa, PN16/25, DN150, корпус GGG-40,3</t>
  </si>
  <si>
    <t>DAF 50 Регулятор перепада давления , 10-60 kPa, PN16/25, DN200, корпус GGG-40,3</t>
  </si>
  <si>
    <t>DAF 50 Регулятор перепада давления , 50-150 kPa, PN16/25, DN32, корпус GGG-40,3</t>
  </si>
  <si>
    <t>DAF 50 Регулятор перепада давления , 10-60 kPa, PN16/25, DN32, корпус GGG-40,3</t>
  </si>
  <si>
    <t>DAF 50 Регулятор перепада давления , 10-60 kPa, PN16/25, DN40, корпус GGG-40,3</t>
  </si>
  <si>
    <t>DAF 50 Регулятор перепада давления , 10-60 kPa, PN16/25, DN50, корпус GGG-40,3</t>
  </si>
  <si>
    <t>DAF 50 Регулятор перепада давления , 10-60 kPa, PN16/25, DN65, корпус GGG-40,3</t>
  </si>
  <si>
    <t>DAF 50 Регулятор перепада давления , 10-60 kPa, PN16/25, DN80, корпус GGG-40,3</t>
  </si>
  <si>
    <t>DAF 50 Регулятор перепада давления , 10-60 kPa, PN16/25, DN100, корпус GGG-40,3</t>
  </si>
  <si>
    <t>52-778-032</t>
  </si>
  <si>
    <t>P 11 DN32 PN25  GGG-40.3</t>
  </si>
  <si>
    <t>52-778-040</t>
  </si>
  <si>
    <t>P 11 DN40 PN25  GGG-40.3</t>
  </si>
  <si>
    <t>52-778-050</t>
  </si>
  <si>
    <t>P 11 DN50 PN25  GGG-40.3</t>
  </si>
  <si>
    <t>52-778-065</t>
  </si>
  <si>
    <t>P 11 DN65 PN25  GGG-40.3</t>
  </si>
  <si>
    <t>52-778-080</t>
  </si>
  <si>
    <t>P 11 DN80 PN25  GGG-40.3</t>
  </si>
  <si>
    <t>52-778-090</t>
  </si>
  <si>
    <t>P 11 DN100 PN25  GGG-40.3</t>
  </si>
  <si>
    <t>52-778-091</t>
  </si>
  <si>
    <t>P 11 DN125 PN25  GGG-40.3</t>
  </si>
  <si>
    <t>52-778-092</t>
  </si>
  <si>
    <t>P 11 DN150 PN25  GGG-40.3</t>
  </si>
  <si>
    <t>52-778-093</t>
  </si>
  <si>
    <t>P 11 DN200 PN25  GGG-40.3</t>
  </si>
  <si>
    <t>52-778-125</t>
  </si>
  <si>
    <t>P 11 DN25 PN25  GS-C25</t>
  </si>
  <si>
    <t>52-778-132</t>
  </si>
  <si>
    <t>P 11 DN32 PN25  GS-C25</t>
  </si>
  <si>
    <t>52-778-140</t>
  </si>
  <si>
    <t>P 11 DN40 PN25  GS-C25</t>
  </si>
  <si>
    <t>52-778-150</t>
  </si>
  <si>
    <t>P 11 DN50 PN25  GS-C25</t>
  </si>
  <si>
    <t>52-778-165</t>
  </si>
  <si>
    <t>P 11 DN65 PN25  GS-C25</t>
  </si>
  <si>
    <t>52-778-180</t>
  </si>
  <si>
    <t>P 11 DN80 PN25  GS-C25</t>
  </si>
  <si>
    <t>52-778-190</t>
  </si>
  <si>
    <t>P 11 DN100 PN25  GS-C25</t>
  </si>
  <si>
    <t>52-778-191</t>
  </si>
  <si>
    <t>P 11 DN125 PN25  GS-C25</t>
  </si>
  <si>
    <t>52-778-192</t>
  </si>
  <si>
    <t>P 11 DN150 PN25  GS-C25</t>
  </si>
  <si>
    <t>52-778-193</t>
  </si>
  <si>
    <t>P 11 DN200 PN25  GS-C25</t>
  </si>
  <si>
    <t>52-779-125</t>
  </si>
  <si>
    <t>RSM 11 DN25 PN25  GS-C25</t>
  </si>
  <si>
    <t>52-779-132</t>
  </si>
  <si>
    <t>RSM 11 DN32 PN25  GS-C25</t>
  </si>
  <si>
    <t>52-779-140</t>
  </si>
  <si>
    <t>RSM 11 DN40 PN25  GS-C25</t>
  </si>
  <si>
    <t>52-779-150</t>
  </si>
  <si>
    <t>RSM 11 DN50 PN25  GS-C25</t>
  </si>
  <si>
    <t>52-779-165</t>
  </si>
  <si>
    <t>RSM 11 DN65 PN25  GS-C25</t>
  </si>
  <si>
    <t>52-779-180</t>
  </si>
  <si>
    <t>RSM 11 DN80 PN25  GS-C25</t>
  </si>
  <si>
    <t>52-779-190</t>
  </si>
  <si>
    <t>RSM 11 DN100 PN25  GS-C25</t>
  </si>
  <si>
    <t>52-779-191</t>
  </si>
  <si>
    <t>RSM 11 DN125 PN25  GS-C25</t>
  </si>
  <si>
    <t>52-779-192</t>
  </si>
  <si>
    <t>RSM 11 DN150 PN25  GS-C25</t>
  </si>
  <si>
    <t>52-779-193</t>
  </si>
  <si>
    <t>RSM 11 DN200 PN25  GS-C25</t>
  </si>
  <si>
    <t>52-782-125</t>
  </si>
  <si>
    <t>VSM 11 DN25 PN25  GS-C25</t>
  </si>
  <si>
    <t>52-782-132</t>
  </si>
  <si>
    <t>VSM 11 DN32 PN25  GS-C25</t>
  </si>
  <si>
    <t>52-782-140</t>
  </si>
  <si>
    <t>VSM 11 DN40 PN25  GS-C25</t>
  </si>
  <si>
    <t>TA CV340S регулирующий трехходовой клапан DN32 Kvs8 PN40 GS-C25N</t>
  </si>
  <si>
    <t>TA CV340S регулирующий трехходовой клапан DN40 Kvs12,5 PN40 GS-C25N</t>
  </si>
  <si>
    <t>TA CV340S регулирующий трехходовой клапан DN50 Kvs20 PN40 GS-C25N</t>
  </si>
  <si>
    <t>TA CV340S регулирующий трехходовой клапан DN65 Kvs31,5 PN40 GS-C25N</t>
  </si>
  <si>
    <t>TA CV340S регулирующий трехходовой клапан DN80 Kvs50 PN40 GS-C25N</t>
  </si>
  <si>
    <t>TA CV340S регулирующий трехходовой клапан DN100 Kvs80 PN40 GS-C25N</t>
  </si>
  <si>
    <t>TA CV340S регулирующий трехходовой клапан DN125 Kvs125 PN40 GS-C25N для MC</t>
  </si>
  <si>
    <t>TA CV340S регулирующий трехходовой клапан DN150 Kvs200 PN40 GS-C25N для MC</t>
  </si>
  <si>
    <t>TA CV340S регулирующий трехходовой клапан DN200 Kvs315 PN40 GS-C25N для MC</t>
  </si>
  <si>
    <t>TA CV340S регулирующий трехходовой клапан DN250 Kvs400 PN40 GS-C25N для MC</t>
  </si>
  <si>
    <t>TA CV340S регулирующий трехходовой клапан DN300 Kvs630 PN40 GS-C25N для MC</t>
  </si>
  <si>
    <t>TA CV340S регулирующий трехходовой клапан DN15 Kvs4 PN40 GS-C25N</t>
  </si>
  <si>
    <t>TA CV340S регулирующий трехходовой клапан DN20 Kvs4 PN40 GS-C25N</t>
  </si>
  <si>
    <t>TA CV340S регулирующий трехходовой клапан DN32 Kvs10 PN40 GS-C25N</t>
  </si>
  <si>
    <t>TA CV340S регулирующий трехходовой клапан DN40 Kvs16 PN40 GS-C25N</t>
  </si>
  <si>
    <t>ACV72 DN32 не содержащий масел и жиров</t>
  </si>
  <si>
    <t>ACV72 DN40 не содержащий масел и жиров</t>
  </si>
  <si>
    <t>ACV72 DN50 не содержащий масел и жиров</t>
  </si>
  <si>
    <t>ACV72 DN65 не содержащий масел и жиров</t>
  </si>
  <si>
    <t>ACV72 DN80 не содержащий масел и жиров</t>
  </si>
  <si>
    <t>ACV72 DN100 не содержащий масел и жиров</t>
  </si>
  <si>
    <t>ACV72 DN125 не содержащий масел и жиров</t>
  </si>
  <si>
    <t>ACV72 DN150 не содержащий масел и жиров</t>
  </si>
  <si>
    <t>ACV72 DN200 не содержащий масел и жиров</t>
  </si>
  <si>
    <t>ACV72 DN250 не содержащий масел и жиров</t>
  </si>
  <si>
    <t>ACV72 DN300 не содержащий масел и жиров</t>
  </si>
  <si>
    <t>ZK3 DN25 специальное покрытие</t>
  </si>
  <si>
    <t>ZK3 DN32 специальное покрытие</t>
  </si>
  <si>
    <t>ZK3 DN40 специальное покрытие</t>
  </si>
  <si>
    <t>ZK3 DN50 специальное покрытие</t>
  </si>
  <si>
    <t>DAF 516 Регулятор перепада давления , 10-60 kPa, DN15/20</t>
  </si>
  <si>
    <t>DAF 516 Регулятор перепада давления , 10-60 kPa, DN25/32</t>
  </si>
  <si>
    <t>DAF 516 Регулятор перепада давления , 10-60 kPa, DN40/50</t>
  </si>
  <si>
    <t>5800-02.000</t>
  </si>
  <si>
    <t>52-785-193</t>
  </si>
  <si>
    <t>52-785-232</t>
  </si>
  <si>
    <t>52-785-240</t>
  </si>
  <si>
    <t>52-785-250</t>
  </si>
  <si>
    <t>52-785-265</t>
  </si>
  <si>
    <t>52-785-280</t>
  </si>
  <si>
    <t>52-785-290</t>
  </si>
  <si>
    <t>52-785-291</t>
  </si>
  <si>
    <t>TA CV240S регулирующий двухходовой клапан DN250 Kvs500 PN40 GS-C25N для MC</t>
  </si>
  <si>
    <t>9700-10.700</t>
  </si>
  <si>
    <t>9700-24.500</t>
  </si>
  <si>
    <t>9700-24.700</t>
  </si>
  <si>
    <t>Комнатный термостат Radiokontrol F без выключателя</t>
  </si>
  <si>
    <t>Центральный блок Radiokontrol F без часов</t>
  </si>
  <si>
    <t>Комнатный термостат Radiokontrol F с часами</t>
  </si>
  <si>
    <t>TA CV240S регулирующий двухходовой клапан DN300 Kvs800 PN40 GS-C25N для MC</t>
  </si>
  <si>
    <t>TA CV240S регулирующий двухходовой клапан DN15 Kvs0,4 PN40 GS-C25N</t>
  </si>
  <si>
    <t>TA CV240S регулирующий двухходовой клапан DN20 Kvs5 PN40 GS-C25N</t>
  </si>
  <si>
    <t>TA CV240S регулирующий двухходовой клапан DN25 Kvs8 PN40 GS-C25N</t>
  </si>
  <si>
    <t>TA CV240S регулирующий двухходовой клапан DN32 Kvs12,5 PN40 GS-C25N</t>
  </si>
  <si>
    <t>TA CV240S регулирующий двухходовой клапан DN40 Kvs20 PN40 GS-C25N</t>
  </si>
  <si>
    <t>TA CV240S регулирующий двухходовой клапан DN50 Kvs31,5 PN40 GS-C25N</t>
  </si>
  <si>
    <t>TA CV240S регулирующий двухходовой клапан DN65 Kvs50 PN40 GS-C25N</t>
  </si>
  <si>
    <t>TA CV240S регулирующий двухходовой клапан DN80 Kvs80 PN40 GS-C25N</t>
  </si>
  <si>
    <t>52-765-365</t>
  </si>
  <si>
    <t>52-764-090</t>
  </si>
  <si>
    <t>52-764-091</t>
  </si>
  <si>
    <t>52-795-691</t>
  </si>
  <si>
    <t>52-795-790</t>
  </si>
  <si>
    <t>52-795-791</t>
  </si>
  <si>
    <t>52-796-020</t>
  </si>
  <si>
    <t>52-796-025</t>
  </si>
  <si>
    <t>52-796-040</t>
  </si>
  <si>
    <t>52-796-220</t>
  </si>
  <si>
    <t>52-796-225</t>
  </si>
  <si>
    <t>52-796-240</t>
  </si>
  <si>
    <t>0121-04.010</t>
  </si>
  <si>
    <t>0121-04.011</t>
  </si>
  <si>
    <t>0121-04.500</t>
  </si>
  <si>
    <t>0121-05.010</t>
  </si>
  <si>
    <t>52-752-292</t>
  </si>
  <si>
    <t>52-752-293</t>
  </si>
  <si>
    <t>52-752-332</t>
  </si>
  <si>
    <t>52-752-340</t>
  </si>
  <si>
    <t>52-752-350</t>
  </si>
  <si>
    <t>52-752-365</t>
  </si>
  <si>
    <t>52-752-380</t>
  </si>
  <si>
    <t>52-752-390</t>
  </si>
  <si>
    <t>52-752-391</t>
  </si>
  <si>
    <t>52-752-392</t>
  </si>
  <si>
    <t>52-752-393</t>
  </si>
  <si>
    <t>52-753-032</t>
  </si>
  <si>
    <t>52-753-040</t>
  </si>
  <si>
    <t>0536-50.000</t>
  </si>
  <si>
    <t>68-071-091</t>
  </si>
  <si>
    <t>68-071-092</t>
  </si>
  <si>
    <t>68-071-093</t>
  </si>
  <si>
    <t>68-071-094</t>
  </si>
  <si>
    <t>68-071-095</t>
  </si>
  <si>
    <t>68-072-015</t>
  </si>
  <si>
    <t>68-072-020</t>
  </si>
  <si>
    <t>60-359-492</t>
  </si>
  <si>
    <t>60-359-493</t>
  </si>
  <si>
    <t>60-359-494</t>
  </si>
  <si>
    <t>60-359-495</t>
  </si>
  <si>
    <t>61-503-002</t>
  </si>
  <si>
    <t>61-503-011</t>
  </si>
  <si>
    <t>Соединение импульсной трубки R3/8" - 10</t>
  </si>
  <si>
    <t>Импульсная трубка для клапанов типа 512, 516, DN15-50</t>
  </si>
  <si>
    <t>Импульсная трубка для клапанов типа 512, 516, DN65-125</t>
  </si>
  <si>
    <t>Термостатический клапан осевой V-exakt никелированная бронза  WELT 15(1/2)</t>
  </si>
  <si>
    <t>Термостатический клапан осевой V-exakt никелированная бронза  WERT10(3/8)</t>
  </si>
  <si>
    <t>Термостатический клапан осевой V-exakt никелированная бронза  WERT 15(1/2)</t>
  </si>
  <si>
    <t>Термостатический клапан короткий  V-exakt угловой никелированная бронза  ET10(3/8)</t>
  </si>
  <si>
    <t>0121-02.500</t>
  </si>
  <si>
    <t>0121-03.010</t>
  </si>
  <si>
    <t>0121-03.011</t>
  </si>
  <si>
    <t>0121-03.500</t>
  </si>
  <si>
    <t>Кожух для Regulux проходной белый DN 10(3/8)</t>
  </si>
  <si>
    <t>Кожух для Regulux проходной белый DN 15(1/2)</t>
  </si>
  <si>
    <t>Кожух для Regulux угловой, белый DN 10(3/8)</t>
  </si>
  <si>
    <t>Кожух для Regulux угловой, белый DN 15(1/2)</t>
  </si>
  <si>
    <t>Трансформатор 24V</t>
  </si>
  <si>
    <t>Центральный трансформатор 24V</t>
  </si>
  <si>
    <t>Комнатный термостат Radiokontrol F</t>
  </si>
  <si>
    <t>Электропривод EMO T, NC 230V/2.1m</t>
  </si>
  <si>
    <t>EMO T 230 V NО AC/DC (провод 1м)</t>
  </si>
  <si>
    <t>Электропривод EMO T, NO 230V/2.1m</t>
  </si>
  <si>
    <t>Электроприводr EMO T,NO 230V/1m,neutral</t>
  </si>
  <si>
    <t>EMO T 24V NC AC/DC (провод 1м)</t>
  </si>
  <si>
    <t>Электропривод EMO T,NC 24V/5m</t>
  </si>
  <si>
    <t>Электропривод EMO T, NC 24V/2m</t>
  </si>
  <si>
    <t>EMO T 24V NO AC/DC (провод 1м)</t>
  </si>
  <si>
    <t>EMO 1  24V AC/DC (0-10V) (провод 1м)</t>
  </si>
  <si>
    <t>пропорциональный электропривод</t>
  </si>
  <si>
    <t>пропорциональный электропривод EMO1,24V/0-10V DC/6m</t>
  </si>
  <si>
    <t>пропорциональный электропривод EMO1,24V/0-10V DC/1m</t>
  </si>
  <si>
    <t>EMO 1 24V AC/DC (10-0V) (провод 1м)</t>
  </si>
  <si>
    <t>EMO 1 24V AC/DC (10-2V) (провод 1м)</t>
  </si>
  <si>
    <t>EMO EIB 24V DC (провод 1м)</t>
  </si>
  <si>
    <t>Электропривод пропорциональный EMO EIB  24V</t>
  </si>
  <si>
    <t>Соединение к EMO EIB/EMOLON</t>
  </si>
  <si>
    <t>EMOLON (LP) 24V DC (провод 1м)</t>
  </si>
  <si>
    <t>Соединение (2x4) EMO EIB/EMOLON</t>
  </si>
  <si>
    <t>Соединение (2x3) EMO EIB/EMOLON</t>
  </si>
  <si>
    <t>Электропривод трехточечный EMO 3  24V</t>
  </si>
  <si>
    <t>Электропривод трехточечный EMO3/230V</t>
  </si>
  <si>
    <t>Термостат 230V/3A, для фанкойлов</t>
  </si>
  <si>
    <t>Защитный корпус для термостата P</t>
  </si>
  <si>
    <t>Переходная монтажная плита</t>
  </si>
  <si>
    <t>Переходная монтажная плита для комнатного термостата</t>
  </si>
  <si>
    <t>Комнатный термостат 230V, без выключателя</t>
  </si>
  <si>
    <t>Комнатный термостат 230V, с выключателям</t>
  </si>
  <si>
    <t>Комнатный термостат P 24V</t>
  </si>
  <si>
    <t>Комнатный термостат 24V</t>
  </si>
  <si>
    <t>E PRO памятка</t>
  </si>
  <si>
    <t>Термостат E1 для  EMO 1  24V</t>
  </si>
  <si>
    <t>Защитный эл.выключатель насоса 10-90C, 230V, 15A</t>
  </si>
  <si>
    <t>Штуцер с резьбой никелированная бронза  G3/8</t>
  </si>
  <si>
    <t xml:space="preserve">Термостатический клапан стандарт угловой , никелированная бронза ET15 </t>
  </si>
  <si>
    <t>Штуцер с резьбой никелированная бронза  G1/2</t>
  </si>
  <si>
    <t xml:space="preserve">Термостатический клапан стандарт угловой , никелированная бронза ET20 </t>
  </si>
  <si>
    <t>Штуцер с резьбой никелированная бронза G3/4</t>
  </si>
  <si>
    <t>Термостатический клапан стандарт угловой никелированная бронза ET25(1)</t>
  </si>
  <si>
    <t>Термостатический клапан стандарт угловой никелированная бронза ET32(11/4)</t>
  </si>
  <si>
    <t>60-336-691</t>
  </si>
  <si>
    <t>60-234-120</t>
  </si>
  <si>
    <t>60-234-125</t>
  </si>
  <si>
    <t>50-359-412</t>
  </si>
  <si>
    <t>9300-00.553</t>
  </si>
  <si>
    <t>Компрессионный фитинг никелированная бронза(Rp3/4)размер трубы 18mm</t>
  </si>
  <si>
    <t>Кожух никелированная бронза M30x1.5</t>
  </si>
  <si>
    <t>52-182-093</t>
  </si>
  <si>
    <t>52-182-094</t>
  </si>
  <si>
    <t>52-182-095</t>
  </si>
  <si>
    <t>52-182-096</t>
  </si>
  <si>
    <t>52-182-097</t>
  </si>
  <si>
    <t>52-182-820</t>
  </si>
  <si>
    <t>52-182-825</t>
  </si>
  <si>
    <t>52-182-832</t>
  </si>
  <si>
    <t>52-182-840</t>
  </si>
  <si>
    <t>52-182-850</t>
  </si>
  <si>
    <t>52-182-865</t>
  </si>
  <si>
    <t>52-182-880</t>
  </si>
  <si>
    <t>52-182-890</t>
  </si>
  <si>
    <t>60-346-665</t>
  </si>
  <si>
    <t>60-346-690</t>
  </si>
  <si>
    <t>60-346-691</t>
  </si>
  <si>
    <t>4145-02.000</t>
  </si>
  <si>
    <t>4146-02.000</t>
  </si>
  <si>
    <t>4148-02.000</t>
  </si>
  <si>
    <t>4149-02.000</t>
  </si>
  <si>
    <t>3891-02.000</t>
  </si>
  <si>
    <t>4101-02.300</t>
  </si>
  <si>
    <t>4101-02.332</t>
  </si>
  <si>
    <t>4101-03.300</t>
  </si>
  <si>
    <t>4101-03.332</t>
  </si>
  <si>
    <t>4138-02.000</t>
  </si>
  <si>
    <t>4139-02.000</t>
  </si>
  <si>
    <t>4140-02.000</t>
  </si>
  <si>
    <t>4140-02.300</t>
  </si>
  <si>
    <t>4141-02.000</t>
  </si>
  <si>
    <t>60-336-192</t>
  </si>
  <si>
    <t>60-336-193</t>
  </si>
  <si>
    <t>60-336-194</t>
  </si>
  <si>
    <t>68-072-091</t>
  </si>
  <si>
    <t>68-072-092</t>
  </si>
  <si>
    <t>68-072-093</t>
  </si>
  <si>
    <t>52-765-065</t>
  </si>
  <si>
    <t>52-765-080</t>
  </si>
  <si>
    <t>52-765-090</t>
  </si>
  <si>
    <t>52-765-091</t>
  </si>
  <si>
    <t>3850-10.553</t>
  </si>
  <si>
    <t>2216-01.000</t>
  </si>
  <si>
    <t>2216-02.000</t>
  </si>
  <si>
    <t>2216-03.000</t>
  </si>
  <si>
    <t>2225-01.000</t>
  </si>
  <si>
    <t>2225-02.000</t>
  </si>
  <si>
    <t>2226-02.000</t>
  </si>
  <si>
    <t>2235-02.000</t>
  </si>
  <si>
    <t>2241-01.000</t>
  </si>
  <si>
    <t>2241-02.000</t>
  </si>
  <si>
    <t>2241-03.000</t>
  </si>
  <si>
    <t>2242-01.000</t>
  </si>
  <si>
    <t>2242-02.000</t>
  </si>
  <si>
    <t>2242-03.000</t>
  </si>
  <si>
    <t>52-763-225</t>
  </si>
  <si>
    <t>3800-12.351</t>
  </si>
  <si>
    <t>3800-14.351</t>
  </si>
  <si>
    <t>3800-15.351</t>
  </si>
  <si>
    <t>3800-16.351</t>
  </si>
  <si>
    <t>3801-02.000</t>
  </si>
  <si>
    <t>52-766-691</t>
  </si>
  <si>
    <t>52-767-490</t>
  </si>
  <si>
    <t>51-100-715</t>
  </si>
  <si>
    <t>51-100-720</t>
  </si>
  <si>
    <t>51-100-725</t>
  </si>
  <si>
    <t>51-100-732</t>
  </si>
  <si>
    <t>51-100-740</t>
  </si>
  <si>
    <t>52-130-015</t>
  </si>
  <si>
    <t>52-130-020</t>
  </si>
  <si>
    <t>52-130-100</t>
  </si>
  <si>
    <t>52-132-020</t>
  </si>
  <si>
    <t>52-133-015</t>
  </si>
  <si>
    <t>52-133-115</t>
  </si>
  <si>
    <t>60-359-195</t>
  </si>
  <si>
    <t>60-359-215</t>
  </si>
  <si>
    <t>60-359-220</t>
  </si>
  <si>
    <t>60-359-232</t>
  </si>
  <si>
    <t>60-359-240</t>
  </si>
  <si>
    <t>60-258-491</t>
  </si>
  <si>
    <t>60-258-691</t>
  </si>
  <si>
    <t>60-258-692</t>
  </si>
  <si>
    <t>60-258-693</t>
  </si>
  <si>
    <t>60-258-694</t>
  </si>
  <si>
    <t>60-258-695</t>
  </si>
  <si>
    <t>60-258-715</t>
  </si>
  <si>
    <t>60-258-791</t>
  </si>
  <si>
    <t>60-258-792</t>
  </si>
  <si>
    <t>68-066-025</t>
  </si>
  <si>
    <t>68-066-032</t>
  </si>
  <si>
    <t>68-066-040</t>
  </si>
  <si>
    <t>60-259-320</t>
  </si>
  <si>
    <t>60-259-335</t>
  </si>
  <si>
    <t>60-259-332</t>
  </si>
  <si>
    <t>0600-06.380</t>
  </si>
  <si>
    <t>0602-22.000</t>
  </si>
  <si>
    <t>0361-02.000</t>
  </si>
  <si>
    <t>0365-02.000</t>
  </si>
  <si>
    <t>0366-02.000</t>
  </si>
  <si>
    <t>0402-02.000</t>
  </si>
  <si>
    <t>0404-02.000</t>
  </si>
  <si>
    <t>0408-02.000</t>
  </si>
  <si>
    <t>0414-02.000</t>
  </si>
  <si>
    <t>52-770-125</t>
  </si>
  <si>
    <t>67-032-135</t>
  </si>
  <si>
    <t>67-032-140</t>
  </si>
  <si>
    <t>67-032-150</t>
  </si>
  <si>
    <t>67-032-180</t>
  </si>
  <si>
    <t>67-033-125</t>
  </si>
  <si>
    <t>0121-01.011</t>
  </si>
  <si>
    <t>0121-01.500</t>
  </si>
  <si>
    <t>0121-02.010</t>
  </si>
  <si>
    <t>0121-02.011</t>
  </si>
  <si>
    <t>TA MC503/230 привод 5kN 230VAC для DN125-150</t>
  </si>
  <si>
    <t>TA M300-20kN привод 230V 2,4s/mm</t>
  </si>
  <si>
    <t>TA M300Y-20kN привод 230V 2,4s/mm</t>
  </si>
  <si>
    <t>TA M300-25kN привод 230V 2,4s/mm</t>
  </si>
  <si>
    <t>TA M300Y-25kN привод 230V 2,4s/mm</t>
  </si>
  <si>
    <t>TA M300-20kN привод 230V 1,2s/mm</t>
  </si>
  <si>
    <t>TA M300Y-20kN привод 230V 1,2s/mm</t>
  </si>
  <si>
    <t>TA M300-25kN привод 230V 1,2s/mm</t>
  </si>
  <si>
    <t>TA M300Y-25kN привод 230V 1,2s/mm</t>
  </si>
  <si>
    <t>TA PA-N160 мембранный привод 1,8 - 3,0 bar 2,8kN SE</t>
  </si>
  <si>
    <t>TA PA-N160 мембранный привод 1,8 - 3,0 bar 2,8kN SR</t>
  </si>
  <si>
    <t>TA PA-N280 мембранный привод 2,5 - 3,2 bar 7kN SE</t>
  </si>
  <si>
    <t>TA PA-N280 мембранный привод 1,8 - 2,5 bar 5kN SE</t>
  </si>
  <si>
    <t>TA PA-N280 мембранный привод 2,5 - 3,2 bar 7kN SR</t>
  </si>
  <si>
    <t>TA PA-N280 мембранный привод 1,8 - 2,5 bar 5kN SR</t>
  </si>
  <si>
    <t>TA PA540 мембранный привод 2,1 - 3,0 bar 11kN SE</t>
  </si>
  <si>
    <t>TA PA540 мембранный привод 1,7 - 3,9 bar 9kN SE</t>
  </si>
  <si>
    <t>TA PA540 мембранный привод 2,1 - 3,0 bar 11kN SR</t>
  </si>
  <si>
    <t>TA PA540 мембранный привод 1,7 - 3,9 bar 9kN SR</t>
  </si>
  <si>
    <t>TA PA1080 мембранный привод 1,9 - 3,2 bar 20kN SE</t>
  </si>
  <si>
    <t>TA PA1080 мембранный привод 1,6 - 3,9 bar 17kN SE</t>
  </si>
  <si>
    <t>compression fitting plastic pipe Ø20*2,male thread G3/4</t>
  </si>
  <si>
    <t>2001-02.551</t>
  </si>
  <si>
    <t xml:space="preserve">thermostatic valve body </t>
  </si>
  <si>
    <t>0102-02.327</t>
  </si>
  <si>
    <t xml:space="preserve">HANDWHEEL CAP MAN.VALVE DN10-20 </t>
  </si>
  <si>
    <t>0311-01.000</t>
  </si>
  <si>
    <t>radiator lockshield Regulux N EARE10(3/8")</t>
  </si>
  <si>
    <t>3505-02.000</t>
  </si>
  <si>
    <t>thermostatic valve body V-exakt F-ET15(1/2")</t>
  </si>
  <si>
    <t>2001-14.351</t>
  </si>
  <si>
    <t>compression fitting Cu/St-pipe Ø14,fermale thread Rp1/2</t>
  </si>
  <si>
    <t>0101-02.010</t>
  </si>
  <si>
    <t>threaded nipple R1/2</t>
  </si>
  <si>
    <t>5620-00.520</t>
  </si>
  <si>
    <t xml:space="preserve">HANDWHEEL FOR STRATO R DN10-50 </t>
  </si>
  <si>
    <t>0101-02.011</t>
  </si>
  <si>
    <t>nut G3/4</t>
  </si>
  <si>
    <t>2001-20.700</t>
  </si>
  <si>
    <t>spindle extension 20mm,brass</t>
  </si>
  <si>
    <t>3506-02.000</t>
  </si>
  <si>
    <t>thermostatic valve body V-exakt F-DT15(1/2")</t>
  </si>
  <si>
    <t>1301-17.351</t>
  </si>
  <si>
    <t>TA PA1080 мембранный привод 1,6 - 3,9 bar 17kN SR</t>
  </si>
  <si>
    <t>TA PA2160 мембранный привод 1,9 - 3,2 bar 41kN SE</t>
  </si>
  <si>
    <t>TA PA2160 мембранный привод 1,6 - 3,9 bar 34kN SE</t>
  </si>
  <si>
    <t>TA PA2160 мембранный привод 1,9 - 3,2 bar 41kN SR</t>
  </si>
  <si>
    <t>TA PA2160 мембранный привод 1,6 - 3,9 bar 34kN SR</t>
  </si>
  <si>
    <t>TA M106 привод 6Nm 230VAC</t>
  </si>
  <si>
    <t>TA MC106Y привод 6Nm 24VAC</t>
  </si>
  <si>
    <t>TA M125 привод 25Nm 230VAC</t>
  </si>
  <si>
    <t>TA M135 I привод 35Nm 130s 230VAC</t>
  </si>
  <si>
    <t>60-230-215</t>
  </si>
  <si>
    <t>60-230-315</t>
  </si>
  <si>
    <t>60-230-415</t>
  </si>
  <si>
    <t>64-054-002</t>
  </si>
  <si>
    <t>64-054-101</t>
  </si>
  <si>
    <t>64-054-102</t>
  </si>
  <si>
    <t>60-258-892</t>
  </si>
  <si>
    <t>60-258-893</t>
  </si>
  <si>
    <t>60-258-894</t>
  </si>
  <si>
    <t>STAF-SG балансировочный клапан, верхняя часть с резьбой, точки замера на фланцах PN25 DN40</t>
  </si>
  <si>
    <t>STAF-SG балансировочный клапан, верхняя часть с резьбой, точки замера на фланцах PN25 DN50</t>
  </si>
  <si>
    <t>STAF-SG балансировочный клапан, верхняя часть на болтах, точки замера на фланцах PN25 DN65-2</t>
  </si>
  <si>
    <t>STAF-SG балансировочный клапан, верхняя часть на болтах, точки замера на фланцах PN25 DN80</t>
  </si>
  <si>
    <t>STAF-SG балансировочный клапан, верхняя часть на болтах, точки замера на фланцах PN25 DN100</t>
  </si>
  <si>
    <t>STAF-SG балансировочный клапан, верхняя часть на болтах, точки замера на фланцах PN25 DN125</t>
  </si>
  <si>
    <t>STAF-SG балансировочный клапан, верхняя часть на болтах, точки замера на фланцах PN25 DN150</t>
  </si>
  <si>
    <t>STAF-SG балансировочный клапан, верхняя часть на болтах, точки замера на корпусе PN25 DN200</t>
  </si>
  <si>
    <t>STAF-SG балансировочный клапан, верхняя часть на болтах, точки замера на корпусе PN25 DN250</t>
  </si>
  <si>
    <t>STAF-SG балансировочный клапан, верхняя часть на болтах, точки замера на корпусе PN25 DN300</t>
  </si>
  <si>
    <t>ACA71 Position switch unit (2 switches) for MC250-MC1503</t>
  </si>
  <si>
    <t>ACA75 115 VAC напряжение  для MC55</t>
  </si>
  <si>
    <t>ACA75 115 VAC напряжение  для  MC100-MC163</t>
  </si>
  <si>
    <t>TA CV206GG регулирующий двухходовой клапан DN80 Kvs100 PN6 GG-25</t>
  </si>
  <si>
    <t>TA CV206GG регулирующий двухходовой клапан DN15 Kvs4 PN6 GG-25</t>
  </si>
  <si>
    <t>TA CV216RGA регулирующий двухходовой клапан DN15 Kvs0,63 PN16 бронза</t>
  </si>
  <si>
    <t>TA CV216RGA регулирующий двухходовой клапан DN20 Kvs5 PN16 бронза</t>
  </si>
  <si>
    <t>TA CV216RGA регулирующий двухходовой клапан DN25 Kvs8 PN16 бронза</t>
  </si>
  <si>
    <t>TA CV216RGA регулирующий двухходовой клапан DN15 Kvs1,25 PN16 бронза</t>
  </si>
  <si>
    <t>TA CV216RGA регулирующий двухходовой клапан DN20 Kvs6,3 PN16 бронза</t>
  </si>
  <si>
    <t>TA CV216RGA регулирующий двухходовой клапан DN25 Kvs10 PN16 бронза</t>
  </si>
  <si>
    <t>TA CV216RGA регулирующий двухходовой клапан DN15 Kvs1,6 PN16 бронза</t>
  </si>
  <si>
    <t>TA CV216RGA регулирующий двухходовой клапан DN15 Kvs2,5 PN16 бронза</t>
  </si>
  <si>
    <t>TA CV216RGA регулирующий двухходовой клапан DN15 Kvs4 PN16 бронза</t>
  </si>
  <si>
    <t>TA CV216RGA регулирующий двухходовой клапан DN32 Kvs12,5 PN16 бронза</t>
  </si>
  <si>
    <t>TA CV216RGA регулирующий двухходовой клапан DN40 Kvs20 PN16 бронза</t>
  </si>
  <si>
    <t>TA CV216RGA регулирующий двухходовой клапан DN50 Kvs31,5 PN16 бронза</t>
  </si>
  <si>
    <t>TA CV216RGA регулирующий двухходовой клапан DN32 Kvs16 PN16 бронза</t>
  </si>
  <si>
    <t>TA CV216RGA регулирующий двухходовой клапан DN40 Kvs25 PN16 бронза</t>
  </si>
  <si>
    <t>TA CV216RGA регулирующий двухходовой клапан DN50 Kvs40 PN16 бронза</t>
  </si>
  <si>
    <t>TA CV216GG регулирующий двухходовой клапан DN15 Kvs0,63 PN16 чугун</t>
  </si>
  <si>
    <t>TA CV216GG регулирующий двухходовой клапан DN20 Kvs5 PN16 чугун</t>
  </si>
  <si>
    <t>TA CV216GG регулирующий двухходовой клапан DN25 Kvs8 PN16 чугун</t>
  </si>
  <si>
    <t>TA CV216GG регулирующий двухходовой клапан DN32 Kvs12,5 PN16 чугун</t>
  </si>
  <si>
    <t>TA CV306GG регулирующий трехходовой клапан DN25 Kvs10 PN6 GG-25</t>
  </si>
  <si>
    <t>TA CV306GG регулирующий трехходовой клапан DN32 Kvs16 PN6 GG-25</t>
  </si>
  <si>
    <t>TA CV306GG регулирующий трехходовой клапан DN50 Kvs31,5 PN6 GG-25</t>
  </si>
  <si>
    <t>TA CV306GG регулирующий трехходовой клапан DN65 Kvs50 PN6 GG-25</t>
  </si>
  <si>
    <t>TA CV306GG регулирующий трехходовой клапан DN80 Kvs80 PN6 GG-25</t>
  </si>
  <si>
    <t>TA CV306GG регулирующий трехходовой клапан DN100 Kvs125 PN6 GG-25</t>
  </si>
  <si>
    <t>TA CV306GG регулирующий трехходовой клапан DN15 Kvs1,25 PN6 GG-25</t>
  </si>
  <si>
    <t>TA CV306GG регулирующий трехходовой клапан DN20 Kvs6,3 PN6 GG-25</t>
  </si>
  <si>
    <t>TA butterfly valve BRDR16EVS DN100 690 PN10/16 with M135 II</t>
  </si>
  <si>
    <t>69-434-391</t>
  </si>
  <si>
    <t>TA butterfly valve BRDR6/16 DN125 745 PN6/16 with M135 II</t>
  </si>
  <si>
    <t>69-434-392</t>
  </si>
  <si>
    <t>TA butterfly valve BRDR6/16 DN150 1350 PN6/16 with M135 II</t>
  </si>
  <si>
    <t>69-434-393</t>
  </si>
  <si>
    <t>TA butterfly valve BRDR6/16 DN200 2300 PN6/16 with M135 II</t>
  </si>
  <si>
    <t>69-435-391</t>
  </si>
  <si>
    <t>TA butterfly valve BRDRP6/16 DN125 745 PN6/16 with M135 II</t>
  </si>
  <si>
    <t>69-435-392</t>
  </si>
  <si>
    <t>TA butterfly valve BRDRP6/16 DN150 1350 PN6/16 with M135 II</t>
  </si>
  <si>
    <t>69-435-393</t>
  </si>
  <si>
    <t>TA butterfly valve BRDRP6/16 DN200 2300 PN6/16 with M135 II</t>
  </si>
  <si>
    <t>60-231-115</t>
  </si>
  <si>
    <t>TA zone control valve two-way DN15 Kvs0,16 PN16 bronze</t>
  </si>
  <si>
    <t>60-231-815</t>
  </si>
  <si>
    <t>TA zone control valve two-way DN15 Kvs4 PN16 bronze</t>
  </si>
  <si>
    <t>60-331-515</t>
  </si>
  <si>
    <t>TA CV240E регулирующий двухходовой клапан DN25 Kvs10 PN40 1.4408</t>
  </si>
  <si>
    <t>TA CV240E регулирующий двухходовой клапан DN32 Kvs16 PN40 1.4408</t>
  </si>
  <si>
    <t>TA CV240E регулирующий двухходовой клапан DN40 Kvs25 PN40 1.4408</t>
  </si>
  <si>
    <t>TA CV240E регулирующий двухходовой клапан DN50 Kvs40 PN40 1.4408</t>
  </si>
  <si>
    <t>TA CV240E регулирующий двухходовой клапан DN65 Kvs63 PN40 1.4408</t>
  </si>
  <si>
    <t>TA CV240E регулирующий двухходовой клапан DN80 Kvs100 PN40 1.4408</t>
  </si>
  <si>
    <t>TA CV240E регулирующий двухходовой клапан DN100 Kvs160 PN40 1.4408</t>
  </si>
  <si>
    <t>TA CV240E регулирующий двухходовой клапан DN125 Kvs250 PN40 1.4408 для MC</t>
  </si>
  <si>
    <t>TA CV240E регулирующий двухходовой клапан DN150 Kvs400 PN40 1.4408 для MC</t>
  </si>
  <si>
    <t>TA CV240E регулирующий двухходовой клапан DN200 Kvs630 PN40 1.4408 для MC</t>
  </si>
  <si>
    <t>TA CV240E регулирующий двухходовой клапан DN250 Kvs800 PN40 1.4408 для MC</t>
  </si>
  <si>
    <t>TA CV240E регулирующий двухходовой клапан DN300 Kvs1250 PN40 1.4408 для MC</t>
  </si>
  <si>
    <t>thermostatic valve body gravity DT15(1/2"),with thread G3/4(2*),flat sealing</t>
  </si>
  <si>
    <t>0563-50.000</t>
  </si>
  <si>
    <t>2002-03.010</t>
  </si>
  <si>
    <t>threaded nipple R3/4,continuous thread</t>
  </si>
  <si>
    <t>0102-04.000</t>
  </si>
  <si>
    <t>control valve Mikrotherm DM25(1")</t>
  </si>
  <si>
    <t>2002-05.000</t>
  </si>
  <si>
    <t>thermostatic valve body Standard DT32(1 1/4")</t>
  </si>
  <si>
    <t>68-050-325</t>
  </si>
  <si>
    <t>TA CV225 регулирующий двухходовой клапан DN80 Kvs50 PN16-40 GGG-40.3</t>
  </si>
  <si>
    <t>TA CV225 регулирующий двухходовой клапан DN100 Kvs80 PN25-40 GGG-40.3</t>
  </si>
  <si>
    <t>TA CV225 регулирующий двухходовой клапан DN125 Kvs125 PN25-40 GGG-40.3 для MC</t>
  </si>
  <si>
    <t>TA CV225 регулирующий двухходовой клапан DN150 Kvs200 PN25 GGG-40.3 для MC</t>
  </si>
  <si>
    <t>TA CV225 регулирующий двухходовой клапан DN200 Kvs315 PN16 GGG-40.3 для MC</t>
  </si>
  <si>
    <t>TA CV225 регулирующий двухходовой клапан DN250 Kvs400 PN16 GGG-40.3 для MC</t>
  </si>
  <si>
    <t>TA CV225 регулирующий двухходовой клапан DN15 Kvs0,25 PN16-40 GGG-40.3</t>
  </si>
  <si>
    <t>TA CV225 регулирующий двухходовой клапан DN20 Kvs4 PN16-40 GGG-40.3</t>
  </si>
  <si>
    <t>TA CV225 регулирующий двухходовой клапан DN32 Kvs10 PN16-40 GGG-40.3</t>
  </si>
  <si>
    <t>TA CV225 регулирующий двухходовой клапан DN25 Kvs6,3 PN16-40 GGG-40.3</t>
  </si>
  <si>
    <t>TA CV225 регулирующий двухходовой клапан DN40 Kvs16 PN16-40 GGG-40.3</t>
  </si>
  <si>
    <t>TA CV225 регулирующий двухходовой клапан DN50 Kvs25 PN16-40 GGG-40.3</t>
  </si>
  <si>
    <t>TA CV225 регулирующий двухходовой клапан DN65 Kvs40 PN25-40 GGG-40.3</t>
  </si>
  <si>
    <t>TA CV225 регулирующий двухходовой клапан DN80 Kvs63 PN16-40 GGG-40.3</t>
  </si>
  <si>
    <t>TA CV225 регулирующий двухходовой клапан DN100 Kvs100 PN25-40 GGG-40.3</t>
  </si>
  <si>
    <t>TA CV225 регулирующий двухходовой клапан DN125 Kvs160 PN25-40 GGG-40.3 для MC</t>
  </si>
  <si>
    <t>TA CV225 регулирующий двухходовой клапан DN150 Kvs250 PN25 GGG-40.3 для MC</t>
  </si>
  <si>
    <t>TA CV225 регулирующий двухходовой клапан DN200 Kvs400 PN16 GGG-40.3 для MC</t>
  </si>
  <si>
    <t>TA CV225 регулирующий двухходовой клапан DN250 Kvs500 PN16 GGG-40.3 для MC</t>
  </si>
  <si>
    <t>TA CV225 регулирующий двухходовой клапан DN15 Kvs0,4 PN16-40 GGG-40.3</t>
  </si>
  <si>
    <t>TA CV225 регулирующий двухходовой клапан DN20 Kvs5 PN16-40 GGG-40.3</t>
  </si>
  <si>
    <t>TA CV225 регулирующий двухходовой клапан DN32 Kvs12,5 PN16-40 GGG-40.3</t>
  </si>
  <si>
    <t>TA CV225 регулирующий двухходовой клапан DN25 Kvs8 PN16-40 GGG-40.3</t>
  </si>
  <si>
    <t>TA CV225 регулирующий двухходовой клапан DN40 Kvs20 PN16-40 GGG-40.3</t>
  </si>
  <si>
    <t>TA CV225 регулирующий двухходовой клапан DN50 Kvs31,5 PN16-40 GGG-40.3</t>
  </si>
  <si>
    <t>TA CV225 регулирующий двухходовой клапан DN80 Kvs80 PN16-40 GGG-40.3</t>
  </si>
  <si>
    <t>52-757-001</t>
  </si>
  <si>
    <t>52-757-009</t>
  </si>
  <si>
    <t>52-757-020</t>
  </si>
  <si>
    <t>52-757-065</t>
  </si>
  <si>
    <t>52-757-080</t>
  </si>
  <si>
    <t>52-757-120</t>
  </si>
  <si>
    <t>52-757-165</t>
  </si>
  <si>
    <t>52-757-180</t>
  </si>
  <si>
    <t>52-757-220</t>
  </si>
  <si>
    <t>52-757-265</t>
  </si>
  <si>
    <t>1841-00.500</t>
  </si>
  <si>
    <t>64-016-101</t>
  </si>
  <si>
    <t>64-028-001</t>
  </si>
  <si>
    <t>64-028-002</t>
  </si>
  <si>
    <t>64-028-101</t>
  </si>
  <si>
    <t>64-028-102</t>
  </si>
  <si>
    <t>64-054-001</t>
  </si>
  <si>
    <t>68-062-091</t>
  </si>
  <si>
    <t>68-062-092</t>
  </si>
  <si>
    <t>68-062-093</t>
  </si>
  <si>
    <t>68-062-094</t>
  </si>
  <si>
    <t>68-062-095</t>
  </si>
  <si>
    <t>68-064-015</t>
  </si>
  <si>
    <t>52-764-391</t>
  </si>
  <si>
    <t>52-765-025</t>
  </si>
  <si>
    <t>68-052-394</t>
  </si>
  <si>
    <t>Liz</t>
  </si>
  <si>
    <t>ComCube</t>
  </si>
  <si>
    <t>Master-Slave</t>
  </si>
  <si>
    <t>Paz</t>
  </si>
  <si>
    <t>52-765-040</t>
  </si>
  <si>
    <t>60-258-140</t>
  </si>
  <si>
    <t>60-258-150</t>
  </si>
  <si>
    <t>60-258-165</t>
  </si>
  <si>
    <t>60-258-180</t>
  </si>
  <si>
    <t>60-258-190</t>
  </si>
  <si>
    <t>60-258-191</t>
  </si>
  <si>
    <t>60-258-192</t>
  </si>
  <si>
    <t>60-258-193</t>
  </si>
  <si>
    <t>60-258-194</t>
  </si>
  <si>
    <t>60-258-195</t>
  </si>
  <si>
    <t>52-765-425</t>
  </si>
  <si>
    <t>52-765-440</t>
  </si>
  <si>
    <t>52-765-465</t>
  </si>
  <si>
    <t>52-765-480</t>
  </si>
  <si>
    <t>3533-02.000</t>
  </si>
  <si>
    <t>3534-02.000</t>
  </si>
  <si>
    <t>3556-02.000</t>
  </si>
  <si>
    <t>4160-04.000</t>
  </si>
  <si>
    <t>4160-04.010</t>
  </si>
  <si>
    <t>4160-04.043</t>
  </si>
  <si>
    <t>4160-05.010</t>
  </si>
  <si>
    <t>4160-05.043</t>
  </si>
  <si>
    <t>4160-06.043</t>
  </si>
  <si>
    <t>4160-08.043</t>
  </si>
  <si>
    <t>4160-12.039</t>
  </si>
  <si>
    <t>4160-15.039</t>
  </si>
  <si>
    <t>4160-16.039</t>
  </si>
  <si>
    <t>4160-18.039</t>
  </si>
  <si>
    <t>4160-22.039</t>
  </si>
  <si>
    <t>4160-28.039</t>
  </si>
  <si>
    <t>3831-15.169</t>
  </si>
  <si>
    <t>3831-15.351</t>
  </si>
  <si>
    <t>52-761-080</t>
  </si>
  <si>
    <t>52-761-090</t>
  </si>
  <si>
    <t>52-761-091</t>
  </si>
  <si>
    <t>52-761-125</t>
  </si>
  <si>
    <t>52-761-140</t>
  </si>
  <si>
    <t>52-761-165</t>
  </si>
  <si>
    <t>52-761-180</t>
  </si>
  <si>
    <t>52-761-190</t>
  </si>
  <si>
    <t>52-761-191</t>
  </si>
  <si>
    <t>4144-02.000</t>
  </si>
  <si>
    <t>52-783-620</t>
  </si>
  <si>
    <t>52-783-632</t>
  </si>
  <si>
    <t>52-783-640</t>
  </si>
  <si>
    <t>52-783-740</t>
  </si>
  <si>
    <t>52-783-840</t>
  </si>
  <si>
    <t>52-795-020</t>
  </si>
  <si>
    <t>52-795-025</t>
  </si>
  <si>
    <t>52-795-040</t>
  </si>
  <si>
    <t>52-795-065</t>
  </si>
  <si>
    <t>52-795-080</t>
  </si>
  <si>
    <t>52-755-225</t>
  </si>
  <si>
    <t>52-755-240</t>
  </si>
  <si>
    <t>52-756-025</t>
  </si>
  <si>
    <t>52-756-040</t>
  </si>
  <si>
    <t>52-756-125</t>
  </si>
  <si>
    <t>52-756-140</t>
  </si>
  <si>
    <t>52-756-225</t>
  </si>
  <si>
    <t>52-756-240</t>
  </si>
  <si>
    <t>52-756-325</t>
  </si>
  <si>
    <t>52-756-340</t>
  </si>
  <si>
    <t>52-756-425</t>
  </si>
  <si>
    <t>52-756-440</t>
  </si>
  <si>
    <t>52-756-525</t>
  </si>
  <si>
    <t>52-756-540</t>
  </si>
  <si>
    <t>52-753-990</t>
  </si>
  <si>
    <t>52-753-991</t>
  </si>
  <si>
    <t>52-753-992</t>
  </si>
  <si>
    <t>0670-04.000</t>
  </si>
  <si>
    <t>0670-05.000</t>
  </si>
  <si>
    <t>0670-15.000</t>
  </si>
  <si>
    <t>0670-22.000</t>
  </si>
  <si>
    <t>0601-05.000</t>
  </si>
  <si>
    <t>0620-04.000</t>
  </si>
  <si>
    <t>0620-05.000</t>
  </si>
  <si>
    <t>0620-45.000</t>
  </si>
  <si>
    <t>60-230-115</t>
  </si>
  <si>
    <t>60-258-594</t>
  </si>
  <si>
    <t>60-258-595</t>
  </si>
  <si>
    <t>60-258-615</t>
  </si>
  <si>
    <t>TA CV316 регулирующий трехходовой клапан DN200 Kvs500 PN16 200°C для M300</t>
  </si>
  <si>
    <t>TA CV316 регулирующий трехходовой клапан DN250 Kvs800 PN16 200°C для M300</t>
  </si>
  <si>
    <t>TA CV316 регулирующий трехходовой клапан DN300 Kvs1250 PN16 200°C для M300</t>
  </si>
  <si>
    <t>TA CV316 регулирующий трехходовой клапан DN15 Kvs2,5 PN16 200°C</t>
  </si>
  <si>
    <t>TA CV316 регулирующий трехходовой клапан DN125 Kvs250 PN16 200°C для M300</t>
  </si>
  <si>
    <t>TA CV316 регулирующий трехходовой клапан DN150 Kvs400 PN16 200°C для M300</t>
  </si>
  <si>
    <t>TA CV316 регулирующий трехходовой клапан DN200 Kvs630 PN16 200°C для M300</t>
  </si>
  <si>
    <t>TA CV316 регулирующий трехходовой клапан DN250 Kvs1000 PN16 200°C для M300</t>
  </si>
  <si>
    <t>TA CV316 регулирующий трехходовой клапан DN300 Kvs1600 PN16 200°C для M300</t>
  </si>
  <si>
    <t>TA CV316 регулирующий трехходовой клапан DN15 Kvs4 PN16 200°C</t>
  </si>
  <si>
    <t>Трехходовой термостатический клапан  бронза (штуцер резьбовой) 3WLT15(1/2)</t>
  </si>
  <si>
    <t>Трехходовой термостатический клапан  бронза (штуцер под пайку) 3WRT15(1/2)</t>
  </si>
  <si>
    <t>Трехходовой термостатический клапан  бронза (штуцер под пайку) 3WLT15(1/2)</t>
  </si>
  <si>
    <t>Соединение с байпасом латунь  DN 15(1/2)</t>
  </si>
  <si>
    <t>Соединение с байпасом латунь  DN15(1/2)</t>
  </si>
  <si>
    <t>Соединение с байпасом D15 латунь</t>
  </si>
  <si>
    <t>Трехходовой термостатический клапан DN15,никелированная бронза подключение с права</t>
  </si>
  <si>
    <t>TA CV316 регулирующий трехходовой клапан DN150 Kvs315 PN16 200°C для M300</t>
  </si>
  <si>
    <t>thermostatic valve body AT20(3/4-14 NPT),nickel-plated</t>
  </si>
  <si>
    <t>2441-02.000</t>
  </si>
  <si>
    <t>2450-02.000</t>
  </si>
  <si>
    <t>2451-02.000</t>
  </si>
  <si>
    <t>thermostatic valve body gravity ET15(1/2-14 NPT),nickel-plated</t>
  </si>
  <si>
    <t>2452-02.000</t>
  </si>
  <si>
    <t>thermostatic valve body gravity DT15(1/2-14 NPT),nickel-plated</t>
  </si>
  <si>
    <t>2453-03.000</t>
  </si>
  <si>
    <t>thermostatic valve body gravity ET20(3/4-14 NPT),nickel-plated</t>
  </si>
  <si>
    <t>2454-03.000</t>
  </si>
  <si>
    <t>thermostatic valve body gravity DT20(3/4-14 NPT),nickel-plated</t>
  </si>
  <si>
    <t>2461-02.000</t>
  </si>
  <si>
    <t>2462-02.000</t>
  </si>
  <si>
    <t>thermostatic valve body DT15(1/2-14 NPT)</t>
  </si>
  <si>
    <t>2481-02.000</t>
  </si>
  <si>
    <t>2500-08.500</t>
  </si>
  <si>
    <t xml:space="preserve">thermostatic head B </t>
  </si>
  <si>
    <t>2502-22.500</t>
  </si>
  <si>
    <t>2802-17.500</t>
  </si>
  <si>
    <t>thermostatic head F 6-27°C/2m</t>
  </si>
  <si>
    <t>2802-22.500</t>
  </si>
  <si>
    <t>thermostatic head F YF Mistral Pro,8-27°C/2m</t>
  </si>
  <si>
    <t>2805-22.500</t>
  </si>
  <si>
    <t>thermostatic head F YF Mistral Pro,8-27°C/5m</t>
  </si>
  <si>
    <t>2810-22.500</t>
  </si>
  <si>
    <t>thermostatic head F YF Mistral Pro,8-27°C/10m</t>
  </si>
  <si>
    <t>2815-22.500</t>
  </si>
  <si>
    <t>thermostatic head F YF Mistral Pro,8-27°C/15m</t>
  </si>
  <si>
    <t>3071-02.300</t>
  </si>
  <si>
    <t>3502-01.550</t>
  </si>
  <si>
    <t>thermostatic valve body V-exakt DT10(3/8"),with thread Rp3/8-G5/8</t>
  </si>
  <si>
    <t>3502-03.001</t>
  </si>
  <si>
    <t xml:space="preserve">THERM.VALVE BODY STR. GM. D-D20 </t>
  </si>
  <si>
    <t xml:space="preserve">STRATO-MAT DV AUTO.BALANCING DN40 </t>
  </si>
  <si>
    <t>5702-02.000</t>
  </si>
  <si>
    <t xml:space="preserve">STRATO-MAT D AUTO. BALANCING DN15 </t>
  </si>
  <si>
    <t>6000-08.500</t>
  </si>
  <si>
    <t xml:space="preserve">THERMOSTATIC HEAD K 6-28 STANDARD </t>
  </si>
  <si>
    <t>6000-17.500</t>
  </si>
  <si>
    <t>thermostatic head K 6-28°C,Taco</t>
  </si>
  <si>
    <t>6002-08.500</t>
  </si>
  <si>
    <t xml:space="preserve">thermostatic head K </t>
  </si>
  <si>
    <t>6002-17.500</t>
  </si>
  <si>
    <t>thermostatic head K 6-27°C/2m,Taco</t>
  </si>
  <si>
    <t>6100-22.500</t>
  </si>
  <si>
    <t>thermostatic head K 6-22°C</t>
  </si>
  <si>
    <t>6122-20.500</t>
  </si>
  <si>
    <t>thermostatic head K 6-20°C/2m,with security ring</t>
  </si>
  <si>
    <t>6402-10.500</t>
  </si>
  <si>
    <t>thermostatic head K 20-50°C/2m,Komfort,without accessories</t>
  </si>
  <si>
    <t>6842-02.500</t>
  </si>
  <si>
    <t xml:space="preserve">thermostatic head D </t>
  </si>
  <si>
    <t>6850-10.500</t>
  </si>
  <si>
    <t>thermostatic head D Techem</t>
  </si>
  <si>
    <t>6851-01.105</t>
  </si>
  <si>
    <t xml:space="preserve">clip D-EG </t>
  </si>
  <si>
    <t>6851-03.500</t>
  </si>
  <si>
    <t>6852-02.500</t>
  </si>
  <si>
    <t>6852-05.500</t>
  </si>
  <si>
    <t>thermostatic head D DEG</t>
  </si>
  <si>
    <t>6852-07.500</t>
  </si>
  <si>
    <t>DAB 50 Регулятор перепада давления DN125 PN16 Dp=10-60 kPa корпус GGG-40.3</t>
  </si>
  <si>
    <t>ACV64 DN25 подогреватель штока</t>
  </si>
  <si>
    <t>ACV64 DN32 подогреватель штока</t>
  </si>
  <si>
    <t>ACV64 DN40 подогреватель штока</t>
  </si>
  <si>
    <t>ACV64 DN50 подогреватель штока</t>
  </si>
  <si>
    <t>ACV64 DN65 подогреватель штока</t>
  </si>
  <si>
    <t>ACV64 DN80 подогреватель штока</t>
  </si>
  <si>
    <t>ACV64 DN100 подогреватель штока</t>
  </si>
  <si>
    <t>ACV64 DN125 подогреватель штока</t>
  </si>
  <si>
    <t>ACV64 DN150 подогреватель штока</t>
  </si>
  <si>
    <t>ACV64 DN200 подогреватель штока</t>
  </si>
  <si>
    <t>ACV64 DN250 подогреватель штока</t>
  </si>
  <si>
    <t>ACV64 DN300 подогреватель штока</t>
  </si>
  <si>
    <t>ACV66 DN15 уплотнение штока</t>
  </si>
  <si>
    <t>ACV66 DN20 уплотнение штока</t>
  </si>
  <si>
    <t>ACV66 DN25 уплотнение штока</t>
  </si>
  <si>
    <t>ACV66 DN32 уплотнение штока</t>
  </si>
  <si>
    <t>TA CV225 регулирующий двухходовой клапан DN200 Kvs630 PN16 GGG-40.3 для MC</t>
  </si>
  <si>
    <t>TA CV225 регулирующий двухходовой клапан DN250 Kvs800 PN16 GGG-40.3 для MC</t>
  </si>
  <si>
    <t>TA CV225 регулирующий двухходовой клапан DN15 Kvs1 PN16-40 GGG-40.3</t>
  </si>
  <si>
    <t>TA CV225 регулирующий двухходовой клапан DN65 Kvs31,5 PN16 GGG-40.3</t>
  </si>
  <si>
    <t>TA CV225 регулирующий двухходовой клапан DN100 Kvs80 PN16 GGG-40.3</t>
  </si>
  <si>
    <t>TA CV225 регулирующий двухходовой клапан DN125 Kvs125 PN25-40 GGG-40.3 для M300</t>
  </si>
  <si>
    <t>TA CV225 регулирующий двухходовой клапан DN150 Kvs200 PN25 GGG-40.3 для M300</t>
  </si>
  <si>
    <t>DA 50 Регулятор перепада давления , 10-60 kPa, PN16/25, DN80, корпус GGG-40,3</t>
  </si>
  <si>
    <t>DA 50 Регулятор перепада давления , 10-60 kPa, PN16/25, DN100, корпус GGG-40,3</t>
  </si>
  <si>
    <t>DA 50 Регулятор перепада давления , 10-60 kPa, PN16/25, DN125, корпус GGG-40,3</t>
  </si>
  <si>
    <t>DA 50 Регулятор перепада давления , 10-60 kPa, PN16/25, DN150, корпус GGG-40,3</t>
  </si>
  <si>
    <t>DA 50 Регулятор перепада давления , 10-60 kPa, PN16/25, DN200, корпус GGG-40,3</t>
  </si>
  <si>
    <t>DA 50 Регулятор перепада давления , 50-150 kPa, PN16/25, DN32, корпус GGG-40,3</t>
  </si>
  <si>
    <t>DA 50 Регулятор перепада давления , 50-150 kPa, PN16/25, DN40, корпус GGG-40,3</t>
  </si>
  <si>
    <t>DA 50 Регулятор перепада давления , 50-150 kPa, PN16/25, DN50, корпус GGG-40,3</t>
  </si>
  <si>
    <t>DA 50 Регулятор перепада давления , 50-150 kPa, PN16/25, DN65, корпус GGG-40,3</t>
  </si>
  <si>
    <t>DA 50 Регулятор перепада давления , 50-150 kPa, PN16/25, DN80, корпус GGG-40,3</t>
  </si>
  <si>
    <t>DA 50 Регулятор перепада давления , 50-150 kPa, PN16/25, DN100, корпус GGG-40,3</t>
  </si>
  <si>
    <t>DA 50 Регулятор перепада давления , 50-150 kPa, PN16/25, DN125, корпус GGG-40,3</t>
  </si>
  <si>
    <t>DA 50 Регулятор перепада давления , 50-150 kPa, PN16/25, DN150, корпус GGG-40,3</t>
  </si>
  <si>
    <t>DA 50 Регулятор перепада давления , 50-150 kPa, PN16/25, DN200, корпус GGG-40,3</t>
  </si>
  <si>
    <t>DA 50 Регулятор перепада давления , 120-250 kPa, PN16/25, DN32, корпус GGG-40,3</t>
  </si>
  <si>
    <t>DA 50 Регулятор перепада давления , 120-250 kPa, PN16/25, DN40, корпус GGG-40,3</t>
  </si>
  <si>
    <t>DA 50 Регулятор перепада давления , 120-250 kPa, PN16/25, DN50, корпус GGG-40,3</t>
  </si>
  <si>
    <t>DA 50 Регулятор перепада давления , 120-250 kPa, PN16/25, DN65, корпус GGG-40,3</t>
  </si>
  <si>
    <t>ACV70 DN65 специальное kvs значение</t>
  </si>
  <si>
    <t>ACV70 DN80 специальное kvs значение</t>
  </si>
  <si>
    <t>ACV70 DN100 специальное kvs значение</t>
  </si>
  <si>
    <t>ACV70 DN125 специальное kvs значение</t>
  </si>
  <si>
    <t>TA GMMV четырехходовой смесительный для резьбового соединения DN20 Kvs4 PN10 латунь</t>
  </si>
  <si>
    <t>TA GMMV четырехходовой смесительный для резьбового соединения DN25 Kvs12 PN10 латунь</t>
  </si>
  <si>
    <t>TA GMMV четырехходовой смесительный для резьбового соединения DN32 Kvs18 PN10 латунь</t>
  </si>
  <si>
    <t>TA GMMV четырехходовой смесительный для резьбового соединения DN40 Kvs28 PN10 латунь</t>
  </si>
  <si>
    <t>TA GMMV четырехходовой смесительный для резьбового соединения DN50 Kvs44 PN10 латунь</t>
  </si>
  <si>
    <t>TA GMMV четырехходовой смесительный для резьбового соединения DN20 Kvs6 PN10 латунь</t>
  </si>
  <si>
    <t>TA MC55DL привод 0,6kN 24VAC 3-point</t>
  </si>
  <si>
    <t>TA MC55DL привод 0,6kN 230VAC 3-point</t>
  </si>
  <si>
    <t>TA MC80DL привод 0,8kN 24VAC 3-point</t>
  </si>
  <si>
    <t>TA MC80DL привод 0,8kN 230VAC 3-point</t>
  </si>
  <si>
    <t>TA CV340E регулирующий трехходовой клапан DN25 Kvs10 PN40 1.4408</t>
  </si>
  <si>
    <t>DKH 512 Регулятор перепада давления и расхода Fc=40 kPa, DN 25/32, корпус GGG-40.3</t>
  </si>
  <si>
    <t>DKH 512 Регулятор перепада давления и расхода Fc=40 kPa, DN 40/50 корпус GGG-40.3</t>
  </si>
  <si>
    <t>DKH 512 Регулятор перепада давления и расхода Fc=40 kPa, DN 65 корпус GGG-40.3</t>
  </si>
  <si>
    <t>DKH 512 Регулятор перепада давления и расхода Fc=40 kPa, DN 80 корпус GGG-40.3</t>
  </si>
  <si>
    <t>DKH 512 Регулятор перепада давления и расхода Fc=20kPa, DN25/32 PN25 Dp=80 корпус GGG-40.3</t>
  </si>
  <si>
    <t>DKH 512 Регулятор перепада давления и расхода 100 kPa, DN 15/20</t>
  </si>
  <si>
    <t>DKH 512 Регулятор перепада давления и расхода 100 kPa, DN 25/32</t>
  </si>
  <si>
    <t>DKH 512 Регулятор перепада давления и расхода 100 kPa, DN 40/50</t>
  </si>
  <si>
    <t>DKH 512 Регулятор перепада давления и расхода 100 kPa, DN 65</t>
  </si>
  <si>
    <t>DA 50 Регулятор перепада давления , 120-250 kPa, PN16/25, DN200, корпус GGG-40,3</t>
  </si>
  <si>
    <t>DA 50 Регулятор перепада давления , 10-60 kPa, PN16/25, DN65, корпус GS-C25</t>
  </si>
  <si>
    <t>DA 50 Регулятор перепада давления , 10-60 kPa, PN16/25, DN100, корпус GS-C25</t>
  </si>
  <si>
    <t>DA 50 Регулятор перепада давления , 10-60 kPa, PN16/25, DN125, корпус GS-C25</t>
  </si>
  <si>
    <t>DA 50 Регулятор перепада давления , 10-60 kPa, PN16/25, DN150, корпус GS-C25</t>
  </si>
  <si>
    <t>DA 50 Регулятор перепада давления , 10-60 kPa, PN16/25, DN200, корпус GS-C25</t>
  </si>
  <si>
    <t>DA 50 Регулятор перепада давления , 50-150 kPa, PN16/25, DN65, корпус GS-C25</t>
  </si>
  <si>
    <t>thermostatic head K 6-28°C,Delvaux,with zero position</t>
  </si>
  <si>
    <t>9630-02.000</t>
  </si>
  <si>
    <t>thermostatic valve body GB-ET15-YF-15mm</t>
  </si>
  <si>
    <t>9630-02.510</t>
  </si>
  <si>
    <t>9630-02.800</t>
  </si>
  <si>
    <t>thermostatic valve Mistral TRV BI-DI 15mm*1/2"(QTY20)</t>
  </si>
  <si>
    <t>9630-03.800</t>
  </si>
  <si>
    <t xml:space="preserve">thermostatic valve </t>
  </si>
  <si>
    <t>9630-08.800</t>
  </si>
  <si>
    <t>9630-10.800</t>
  </si>
  <si>
    <t>thermostatic valve Mistral TRV BI-DI 10mm*1/2"(QTY20)</t>
  </si>
  <si>
    <t>9630-12.800</t>
  </si>
  <si>
    <t>9632-01.800</t>
  </si>
  <si>
    <t>thermostatic valve MT10 Mistral dush-fit 10mm BI-DI TRV(QTY20)</t>
  </si>
  <si>
    <t>9632-02.800</t>
  </si>
  <si>
    <t>TA500 шаровой кран, закрытие с рукояткой и внешней резьбой(M55x2.0) PN25 DN40 длина 90мм</t>
  </si>
  <si>
    <t>TA500 шаровой кран, закрытие с рукояткой и внешней резьбой(M70x2.0) PN25 DN50 длина 100мм</t>
  </si>
  <si>
    <t>TA500 шаровой кран, закрытие с удлиненным шпинделем  и внешней резьбой(M26x1.5) PN25 DN15 длина 55мм</t>
  </si>
  <si>
    <t>TA500 шаровой кран, закрытие с удлиненным шпинделем  и внешней резьбой(M34x1.5) PN25 DN20 длина 60мм</t>
  </si>
  <si>
    <t>TA500 шаровой кран, закрытие с удлиненным шпинделем  и внешней резьбой(M40x2.0) PN25 DN25 длина 70мм</t>
  </si>
  <si>
    <t>1301-16.351</t>
  </si>
  <si>
    <t>compression fitting plastic pipe Ø16*2,male thread G3/4</t>
  </si>
  <si>
    <t>1301-14.351</t>
  </si>
  <si>
    <t>compression fitting plastic pipe Ø14*2,male thread G3/4</t>
  </si>
  <si>
    <t>1333-16.351</t>
  </si>
  <si>
    <t>1300-10.351</t>
  </si>
  <si>
    <t>compression fitting Cu/St-pipe Ø10,male thread G3/4</t>
  </si>
  <si>
    <t>2001-15.351</t>
  </si>
  <si>
    <t>compression fitting Cu/St-pipe Ø15,fermale thread Rp1/2</t>
  </si>
  <si>
    <t>0312-02.000</t>
  </si>
  <si>
    <t>radiator lockshield Regulux N DARE15(1/2")</t>
  </si>
  <si>
    <t>0301-02.000</t>
  </si>
  <si>
    <t>radiator lockshield Regulux EARE15(1/2")</t>
  </si>
  <si>
    <t>2001-02.000</t>
  </si>
  <si>
    <t>thermostatic valve body Standard D-ET15(1/2")</t>
  </si>
  <si>
    <t>0311-02.000</t>
  </si>
  <si>
    <t>radiator lockshield Regulux N EARE15(1/2")</t>
  </si>
  <si>
    <t>1364-02.553</t>
  </si>
  <si>
    <t>cover straight form DN15 for thermostatic valve bodies+Regulux N</t>
  </si>
  <si>
    <t>2002-02.551</t>
  </si>
  <si>
    <t xml:space="preserve">THERM.VALVE BODY STR.GM.DT15(1/2) </t>
  </si>
  <si>
    <t>1330-18.351</t>
  </si>
  <si>
    <t>1300-15.351</t>
  </si>
  <si>
    <t>compression fitting Cu/St-pipe Ø15,male thread G3/4</t>
  </si>
  <si>
    <t>1364-01.553</t>
  </si>
  <si>
    <t>cover straight form DN10 for thermostatic valve bodies+Regulux N</t>
  </si>
  <si>
    <t>4160-02.043</t>
  </si>
  <si>
    <t>4160-03.000</t>
  </si>
  <si>
    <t>4160-03.010</t>
  </si>
  <si>
    <t>4160-03.043</t>
  </si>
  <si>
    <t>65-180-003</t>
  </si>
  <si>
    <t>66-006-001</t>
  </si>
  <si>
    <t>66-008-001</t>
  </si>
  <si>
    <t>66-008-002</t>
  </si>
  <si>
    <t>66-018-001</t>
  </si>
  <si>
    <t>66-025-001</t>
  </si>
  <si>
    <t>66-025-002</t>
  </si>
  <si>
    <t>66-050-001</t>
  </si>
  <si>
    <t>66-050-002</t>
  </si>
  <si>
    <t>67-001-000</t>
  </si>
  <si>
    <t>0122-01.500</t>
  </si>
  <si>
    <t>0122-02.327</t>
  </si>
  <si>
    <t>0122-02.500</t>
  </si>
  <si>
    <t>0122-03.500</t>
  </si>
  <si>
    <t>0122-04.500</t>
  </si>
  <si>
    <t>0122-05.500</t>
  </si>
  <si>
    <t>52-753-165</t>
  </si>
  <si>
    <t>52-753-332</t>
  </si>
  <si>
    <t>52-753-340</t>
  </si>
  <si>
    <t>52-753-350</t>
  </si>
  <si>
    <t>68-070-095</t>
  </si>
  <si>
    <t>68-071-015</t>
  </si>
  <si>
    <t>68-071-020</t>
  </si>
  <si>
    <t>64-108-001</t>
  </si>
  <si>
    <t>64-108-002</t>
  </si>
  <si>
    <t>64-108-101</t>
  </si>
  <si>
    <t>64-108-102</t>
  </si>
  <si>
    <t>64-216-001</t>
  </si>
  <si>
    <t>64-216-002</t>
  </si>
  <si>
    <t>64-216-101</t>
  </si>
  <si>
    <t>64-216-102</t>
  </si>
  <si>
    <t>68-067-050</t>
  </si>
  <si>
    <t>68-067-065</t>
  </si>
  <si>
    <t>68-067-080</t>
  </si>
  <si>
    <t>68-067-090</t>
  </si>
  <si>
    <t>60-346-420</t>
  </si>
  <si>
    <t>60-346-425</t>
  </si>
  <si>
    <t>DMS 2 C</t>
  </si>
  <si>
    <t>DMS 2 T</t>
  </si>
  <si>
    <t>DMS 3 C</t>
  </si>
  <si>
    <t>DMS 3 T</t>
  </si>
  <si>
    <t>DMS 4 C</t>
  </si>
  <si>
    <t>DMS 4 T</t>
  </si>
  <si>
    <t>TA-MIX автоматический термостатический смесительный клапан, интервал 35-65 W. FPL соединение 15мм</t>
  </si>
  <si>
    <t>TA-MIX автоматический термостатический смесительный клапан, интервал 35-65 W. FPL соединение 18мм</t>
  </si>
  <si>
    <t>TA-MIX автоматический термостатический смесительный клапан, интервал 35-65 W. FPL соединение 22мм</t>
  </si>
  <si>
    <t>TA-MATIC3400 автоматический термостатический смесительный клапан, стандарт, интервал 25C без 22мм соединение трубой PN10 DN20</t>
  </si>
  <si>
    <t>TA-MATIC3400 автоматический термостатический смесительный клапан, стандарт, интервал 25C без 35мм соединение трубой PN10 DN32</t>
  </si>
  <si>
    <t>TA500 шаровой кран, закрытие с вмонтированным элементом редукции и внешней резьбой(M55x2.0) PN25 DN40 длина90мм</t>
  </si>
  <si>
    <t>TA500 шаровой кран, закрытие с вмонтированным элементом редукции и внешней резьбой(M70x2.0) PN25 DN50 длина100мм</t>
  </si>
  <si>
    <t>52-151-009</t>
  </si>
  <si>
    <t>52-151-014</t>
  </si>
  <si>
    <t>52-151-020</t>
  </si>
  <si>
    <t>52-151-025</t>
  </si>
  <si>
    <t>52-151-032</t>
  </si>
  <si>
    <t>52-151-040</t>
  </si>
  <si>
    <t>52-151-050</t>
  </si>
  <si>
    <t>52-151-209</t>
  </si>
  <si>
    <t>52-151-214</t>
  </si>
  <si>
    <t>64-016-001</t>
  </si>
  <si>
    <t>60-215-465</t>
  </si>
  <si>
    <t>60-215-515</t>
  </si>
  <si>
    <t>60-258-215</t>
  </si>
  <si>
    <t>1362-02.553</t>
  </si>
  <si>
    <t>1366-01.553</t>
  </si>
  <si>
    <t>1366-02.553</t>
  </si>
  <si>
    <t>1367-01.553</t>
  </si>
  <si>
    <t>1367-02.553</t>
  </si>
  <si>
    <t>52-756-520</t>
  </si>
  <si>
    <t>0537-50.000</t>
  </si>
  <si>
    <t>0601-02.000</t>
  </si>
  <si>
    <t>0601-03.000</t>
  </si>
  <si>
    <t>0601-04.000</t>
  </si>
  <si>
    <t>52-731-115</t>
  </si>
  <si>
    <t>52-731-120</t>
  </si>
  <si>
    <t>52-731-215</t>
  </si>
  <si>
    <t>52-731-220</t>
  </si>
  <si>
    <t>52-732-001</t>
  </si>
  <si>
    <t>52-733-001</t>
  </si>
  <si>
    <t>44-756-976</t>
  </si>
  <si>
    <t>44-756-975</t>
  </si>
  <si>
    <t>52-766-390</t>
  </si>
  <si>
    <t>52-766-391</t>
  </si>
  <si>
    <t>52-766-490</t>
  </si>
  <si>
    <t>52-766-491</t>
  </si>
  <si>
    <t>52-766-690</t>
  </si>
  <si>
    <t>52-765-490</t>
  </si>
  <si>
    <t>52-765-491</t>
  </si>
  <si>
    <t>52-765-525</t>
  </si>
  <si>
    <t>52-765-540</t>
  </si>
  <si>
    <t>52-765-565</t>
  </si>
  <si>
    <t>52-765-580</t>
  </si>
  <si>
    <t>52-765-590</t>
  </si>
  <si>
    <t>52-765-591</t>
  </si>
  <si>
    <t>52-766-125</t>
  </si>
  <si>
    <t>52-766-140</t>
  </si>
  <si>
    <t>52-766-165</t>
  </si>
  <si>
    <t>52-766-180</t>
  </si>
  <si>
    <t>52-766-190</t>
  </si>
  <si>
    <t>52-766-191</t>
  </si>
  <si>
    <t>3800-10.351</t>
  </si>
  <si>
    <t>1835-00.500</t>
  </si>
  <si>
    <t>1835-09.500</t>
  </si>
  <si>
    <t>1836-00.500</t>
  </si>
  <si>
    <t>52-150-250</t>
  </si>
  <si>
    <t>3432-02.000</t>
  </si>
  <si>
    <t>3501-02.142</t>
  </si>
  <si>
    <t>52-765-125</t>
  </si>
  <si>
    <t>60-358-192</t>
  </si>
  <si>
    <t>60-358-193</t>
  </si>
  <si>
    <t>60-358-194</t>
  </si>
  <si>
    <t>60-358-195</t>
  </si>
  <si>
    <t>60-358-215</t>
  </si>
  <si>
    <t>60-358-220</t>
  </si>
  <si>
    <t>60-358-232</t>
  </si>
  <si>
    <t>60-358-240</t>
  </si>
  <si>
    <t>60-346-140</t>
  </si>
  <si>
    <t>Фиксатор для термостатических головок, черный</t>
  </si>
  <si>
    <t>Монтажное устройство для термостатической головки</t>
  </si>
  <si>
    <t>BAV 86 Шаровый кран DN 32</t>
  </si>
  <si>
    <t>BAV 86 Шаровый кран DN 40</t>
  </si>
  <si>
    <t>BAV 86 Шаровый кран DN 50</t>
  </si>
  <si>
    <t>Клиновые задвижки</t>
  </si>
  <si>
    <t>60-315-165</t>
  </si>
  <si>
    <t>60-315-220</t>
  </si>
  <si>
    <t>68-050-292</t>
  </si>
  <si>
    <t>52-753-192</t>
  </si>
  <si>
    <t>52-753-193</t>
  </si>
  <si>
    <t>52-753-265</t>
  </si>
  <si>
    <t>52-753-290</t>
  </si>
  <si>
    <t>52-753-291</t>
  </si>
  <si>
    <t>52-753-292</t>
  </si>
  <si>
    <t>52-753-293</t>
  </si>
  <si>
    <t>68-050-293</t>
  </si>
  <si>
    <t>68-050-294</t>
  </si>
  <si>
    <t>52-197-011</t>
  </si>
  <si>
    <t>52-720-015</t>
  </si>
  <si>
    <t>52-720-020</t>
  </si>
  <si>
    <t>52-720-115</t>
  </si>
  <si>
    <t>52-720-120</t>
  </si>
  <si>
    <t>52-720-315</t>
  </si>
  <si>
    <t>52-720-815</t>
  </si>
  <si>
    <t>52-720-820</t>
  </si>
  <si>
    <t>52-721-015</t>
  </si>
  <si>
    <t>52-721-115</t>
  </si>
  <si>
    <t>52-721-120</t>
  </si>
  <si>
    <t>52-730-001</t>
  </si>
  <si>
    <t>52-730-015</t>
  </si>
  <si>
    <t>52-730-018</t>
  </si>
  <si>
    <t>52-730-022</t>
  </si>
  <si>
    <t>52-740-233</t>
  </si>
  <si>
    <t>52-740-251</t>
  </si>
  <si>
    <t>52-740-421</t>
  </si>
  <si>
    <t>60-259-594</t>
  </si>
  <si>
    <t>52-787-291</t>
  </si>
  <si>
    <t>52-787-292</t>
  </si>
  <si>
    <t>52-787-293</t>
  </si>
  <si>
    <t>52-787-332</t>
  </si>
  <si>
    <t>52-787-340</t>
  </si>
  <si>
    <t>52-787-350</t>
  </si>
  <si>
    <t>52-787-365</t>
  </si>
  <si>
    <t>52-787-380</t>
  </si>
  <si>
    <t>52-787-390</t>
  </si>
  <si>
    <t>68-403-080</t>
  </si>
  <si>
    <t>68-403-090</t>
  </si>
  <si>
    <t>60-358-292</t>
  </si>
  <si>
    <t>60-358-293</t>
  </si>
  <si>
    <t>60-358-294</t>
  </si>
  <si>
    <t>60-358-295</t>
  </si>
  <si>
    <t>2808-00.500</t>
  </si>
  <si>
    <t>2810-00.500</t>
  </si>
  <si>
    <t>2812-00.500</t>
  </si>
  <si>
    <t>2815-00.500</t>
  </si>
  <si>
    <t>2881-00.500</t>
  </si>
  <si>
    <t>2885-00.500</t>
  </si>
  <si>
    <t>60-246-892</t>
  </si>
  <si>
    <t>60-246-893</t>
  </si>
  <si>
    <t>60-246-894</t>
  </si>
  <si>
    <t>60-246-593</t>
  </si>
  <si>
    <t>60-246-594</t>
  </si>
  <si>
    <t>60-246-915</t>
  </si>
  <si>
    <t>60-258-115</t>
  </si>
  <si>
    <t>60-258-120</t>
  </si>
  <si>
    <t>60-234-150</t>
  </si>
  <si>
    <t>60-234-215</t>
  </si>
  <si>
    <t>60-234-220</t>
  </si>
  <si>
    <t>60-234-225</t>
  </si>
  <si>
    <t>1640-01.500</t>
  </si>
  <si>
    <t>60-234-250</t>
  </si>
  <si>
    <t>68-403-091</t>
  </si>
  <si>
    <t>68-403-092</t>
  </si>
  <si>
    <t>6040-02.256</t>
  </si>
  <si>
    <t>60-358-190</t>
  </si>
  <si>
    <t>60-358-191</t>
  </si>
  <si>
    <t>60-336-125</t>
  </si>
  <si>
    <t>60-359-250</t>
  </si>
  <si>
    <t>60-234-132</t>
  </si>
  <si>
    <t>60-234-140</t>
  </si>
  <si>
    <t>60-233-150</t>
  </si>
  <si>
    <t>1315-16.351</t>
  </si>
  <si>
    <t>9153-02.800</t>
  </si>
  <si>
    <t>9154-02.800</t>
  </si>
  <si>
    <t>9173-02.800</t>
  </si>
  <si>
    <t>9174-02.800</t>
  </si>
  <si>
    <t>9175-02.000</t>
  </si>
  <si>
    <t>52-751-691</t>
  </si>
  <si>
    <t>52-751-692</t>
  </si>
  <si>
    <t>52-751-693</t>
  </si>
  <si>
    <t>60-333-140</t>
  </si>
  <si>
    <t>60-333-150</t>
  </si>
  <si>
    <t>60-333-232</t>
  </si>
  <si>
    <t>60-333-240</t>
  </si>
  <si>
    <t>60-333-250</t>
  </si>
  <si>
    <t>60-334-115</t>
  </si>
  <si>
    <t>68-057-265</t>
  </si>
  <si>
    <t>68-057-280</t>
  </si>
  <si>
    <t>68-057-290</t>
  </si>
  <si>
    <t>60-246-450</t>
  </si>
  <si>
    <t>60-246-465</t>
  </si>
  <si>
    <t>60-246-480</t>
  </si>
  <si>
    <t>68-057-291</t>
  </si>
  <si>
    <t>68-057-292</t>
  </si>
  <si>
    <t>68-057-340</t>
  </si>
  <si>
    <t>68-057-350</t>
  </si>
  <si>
    <t>68-057-365</t>
  </si>
  <si>
    <t>68-057-380</t>
  </si>
  <si>
    <t>68-057-390</t>
  </si>
  <si>
    <t>68-057-391</t>
  </si>
  <si>
    <t>60-215-115</t>
  </si>
  <si>
    <t>60-246-292</t>
  </si>
  <si>
    <t>60-359-691</t>
  </si>
  <si>
    <t>60-359-692</t>
  </si>
  <si>
    <t>60-359-693</t>
  </si>
  <si>
    <t>60-359-694</t>
  </si>
  <si>
    <t>60-359-695</t>
  </si>
  <si>
    <t>61-000-001</t>
  </si>
  <si>
    <t>61-000-002</t>
  </si>
  <si>
    <t>52-752-290</t>
  </si>
  <si>
    <t>52-752-291</t>
  </si>
  <si>
    <t>52-753-092</t>
  </si>
  <si>
    <t>52-753-093</t>
  </si>
  <si>
    <t>1300-10.020</t>
  </si>
  <si>
    <t>1300-10.170</t>
  </si>
  <si>
    <t>68-014-025</t>
  </si>
  <si>
    <t>68-014-032</t>
  </si>
  <si>
    <t>68-014-040</t>
  </si>
  <si>
    <t>68-014-050</t>
  </si>
  <si>
    <t>68-014-065</t>
  </si>
  <si>
    <t>52-764-065</t>
  </si>
  <si>
    <t>2211-01.000</t>
  </si>
  <si>
    <t>2212-01.000</t>
  </si>
  <si>
    <t>2244-02.000</t>
  </si>
  <si>
    <t>2244-02.355</t>
  </si>
  <si>
    <t>2245-01.000</t>
  </si>
  <si>
    <t>2245-02.000</t>
  </si>
  <si>
    <t>52-795-225</t>
  </si>
  <si>
    <t>52-795-240</t>
  </si>
  <si>
    <t>52-795-265</t>
  </si>
  <si>
    <t>52-795-280</t>
  </si>
  <si>
    <t>52-795-290</t>
  </si>
  <si>
    <t>52-795-291</t>
  </si>
  <si>
    <t>52-795-320</t>
  </si>
  <si>
    <t>52-795-325</t>
  </si>
  <si>
    <t>52-795-340</t>
  </si>
  <si>
    <t>52-795-490</t>
  </si>
  <si>
    <t>52-795-491</t>
  </si>
  <si>
    <t>52-795-590</t>
  </si>
  <si>
    <t>52-789-392</t>
  </si>
  <si>
    <t>52-789-393</t>
  </si>
  <si>
    <t>52-787-691</t>
  </si>
  <si>
    <t>52-787-692</t>
  </si>
  <si>
    <t>52-751-591</t>
  </si>
  <si>
    <t>52-751-592</t>
  </si>
  <si>
    <t>52-751-593</t>
  </si>
  <si>
    <t>52-751-665</t>
  </si>
  <si>
    <t>6120-24.500</t>
  </si>
  <si>
    <t>6120-25.500</t>
  </si>
  <si>
    <t>6200-00.500</t>
  </si>
  <si>
    <t>6202-00.500</t>
  </si>
  <si>
    <t>6402-00.200</t>
  </si>
  <si>
    <t>6402-00.500</t>
  </si>
  <si>
    <t>6402-09.500</t>
  </si>
  <si>
    <t>6402-20.500</t>
  </si>
  <si>
    <t>6402-31.500</t>
  </si>
  <si>
    <t>52-753-050</t>
  </si>
  <si>
    <t>52-753-065</t>
  </si>
  <si>
    <t>52-753-080</t>
  </si>
  <si>
    <t>52-753-090</t>
  </si>
  <si>
    <t>52-753-091</t>
  </si>
  <si>
    <t>52-754-750</t>
  </si>
  <si>
    <t>52-754-765</t>
  </si>
  <si>
    <t>52-754-780</t>
  </si>
  <si>
    <t>52-762-180</t>
  </si>
  <si>
    <t>52-762-190</t>
  </si>
  <si>
    <t>52-762-191</t>
  </si>
  <si>
    <t>52-763-315</t>
  </si>
  <si>
    <t>52-763-325</t>
  </si>
  <si>
    <t>52-763-490</t>
  </si>
  <si>
    <t>52-763-491</t>
  </si>
  <si>
    <t>52-763-590</t>
  </si>
  <si>
    <t>52-763-591</t>
  </si>
  <si>
    <t>6412-09.500</t>
  </si>
  <si>
    <t>6500-00.500</t>
  </si>
  <si>
    <t>6500-00.501</t>
  </si>
  <si>
    <t>6500-07.500</t>
  </si>
  <si>
    <t>60-259-791</t>
  </si>
  <si>
    <t>60-259-792</t>
  </si>
  <si>
    <t>52-754-790</t>
  </si>
  <si>
    <t>52-754-791</t>
  </si>
  <si>
    <t>52-754-792</t>
  </si>
  <si>
    <t>52-754-793</t>
  </si>
  <si>
    <t>52-754-832</t>
  </si>
  <si>
    <t>52-753-380</t>
  </si>
  <si>
    <t>60-358-393</t>
  </si>
  <si>
    <t>60-358-394</t>
  </si>
  <si>
    <t>1863-38.500</t>
  </si>
  <si>
    <t>1864-00.500</t>
  </si>
  <si>
    <t>52-759-150</t>
  </si>
  <si>
    <t>52-759-201</t>
  </si>
  <si>
    <t>52-759-202</t>
  </si>
  <si>
    <t>52-759-203</t>
  </si>
  <si>
    <t>52-759-204</t>
  </si>
  <si>
    <t>52-759-215</t>
  </si>
  <si>
    <t>52-759-265</t>
  </si>
  <si>
    <t>52-759-315</t>
  </si>
  <si>
    <t>52-759-320</t>
  </si>
  <si>
    <t>52-759-325</t>
  </si>
  <si>
    <t>52-759-332</t>
  </si>
  <si>
    <t>52-759-340</t>
  </si>
  <si>
    <t>52-759-350</t>
  </si>
  <si>
    <t>52-759-515</t>
  </si>
  <si>
    <t>52-759-520</t>
  </si>
  <si>
    <t>52-759-525</t>
  </si>
  <si>
    <t>52-759-532</t>
  </si>
  <si>
    <t>2201-10.351</t>
  </si>
  <si>
    <t>2201-12.351</t>
  </si>
  <si>
    <t>52-760-125</t>
  </si>
  <si>
    <t>52-760-140</t>
  </si>
  <si>
    <t>52-760-165</t>
  </si>
  <si>
    <t>52-760-180</t>
  </si>
  <si>
    <t>52-760-190</t>
  </si>
  <si>
    <t>52-760-191</t>
  </si>
  <si>
    <t>52-760-225</t>
  </si>
  <si>
    <t>52-756-120</t>
  </si>
  <si>
    <t>1313-16.351</t>
  </si>
  <si>
    <t>Фиксатор для термостатических головок, белый</t>
  </si>
  <si>
    <t>Присоединительная гайка для головок K D F M30x1.5</t>
  </si>
  <si>
    <t>Монтажное крепление для дистанционных датчиков (1.25м/2м) термостатическая головка K&amp;F</t>
  </si>
  <si>
    <t>S-образный фитинг никелированная бронза DN 10(3/8)</t>
  </si>
  <si>
    <t>Ограничитель минимального давления для модернизации</t>
  </si>
  <si>
    <t>TA CV216 регулирующий двухходовой клапан DN150 Kvs200 PN16 200°C для MC</t>
  </si>
  <si>
    <t>TA CV216 регулирующий двухходовой клапан DN200 Kvs315 PN16 200°C для MC</t>
  </si>
  <si>
    <t>TA CV340S регулирующий трехходовой клапан DN250 Kvs800 PN40 GS-C25N для M300</t>
  </si>
  <si>
    <t>TA CV340S регулирующий трехходовой клапан DN300 Kvs1250 PN40 GS-C25N для M300</t>
  </si>
  <si>
    <t>TA CV340S регулирующий трехходовой клапан DN125 Kvs250 PN40 GS-C25N для M300</t>
  </si>
  <si>
    <t>TA CV340S регулирующий трехходовой клапан DN150 Kvs400 PN40 GS-C25N для M300</t>
  </si>
  <si>
    <t>TA CV340S регулирующий трехходовой клапан DN200 Kvs630 PN40 GS-C25N для M300</t>
  </si>
  <si>
    <t>TA CV340S регулирующий трехходовой клапан DN250 Kvs1000 PN40 GS-C25N для M300</t>
  </si>
  <si>
    <t>TA CV340S регулирующий трехходовой клапан DN300 Kvs1600 PN40 GS-C25N для M300</t>
  </si>
  <si>
    <t>TA CV340E регулирующий трехходовой клапан DN15 Kvs2,5 PN40 1.4408</t>
  </si>
  <si>
    <t>TA CV340E регулирующий трехходовой клапан DN20 Kvs2,5 PN40 1.4408</t>
  </si>
  <si>
    <t>TA CV340E регулирующий трехходовой клапан DN25 Kvs5 PN40 1.4408</t>
  </si>
  <si>
    <t>52-149-332</t>
  </si>
  <si>
    <t>STAM 1/2 DRAINING</t>
  </si>
  <si>
    <t>52-149-215</t>
  </si>
  <si>
    <t>52-150-040</t>
  </si>
  <si>
    <t>52-150-640</t>
  </si>
  <si>
    <t>STA 3/4 DRAINING</t>
  </si>
  <si>
    <t>52-740-525</t>
  </si>
  <si>
    <t>TA-MATIC 3400</t>
  </si>
  <si>
    <t>52-149-050</t>
  </si>
  <si>
    <t>52-740-520</t>
  </si>
  <si>
    <t>52-740-220</t>
  </si>
  <si>
    <t>52-150-050</t>
  </si>
  <si>
    <t>DA 516  Регулятор перепада давления DN65 PN25 Dp=10-60 (with PTP)</t>
  </si>
  <si>
    <t>DA 516  Регулятор перепада давления DN80 PN25 Dp=10-60 (with PTP)</t>
  </si>
  <si>
    <t>DA 516  Регулятор перепада давления DN100 PN25 Dp=10-60 (with PTP)</t>
  </si>
  <si>
    <t>DA 516  Регулятор перепада давления DN125 PN25 Dp=10-60 (with PTP)</t>
  </si>
  <si>
    <t>DA 516  Регулятор перепада давления DN15/20 PN25 Dp=10-100 (with PTP)</t>
  </si>
  <si>
    <t>DA 516  Регулятор перепада давления DN25/32 PN25 Dp=10-100 (with PTP)</t>
  </si>
  <si>
    <t>DA 516  Регулятор перепада давления DN40/50 PN25 Dp=10-100 (with PTP)</t>
  </si>
  <si>
    <t>DA 516  Регулятор перепада давления DN65 PN25 Dp=10-100 (with PTP)</t>
  </si>
  <si>
    <t>DA 516  Регулятор перепада давления DN80 PN25 Dp=10-100 (with PTP)</t>
  </si>
  <si>
    <t>DA 516  Регулятор перепада давления DN100 PN25 Dp=10-100 (with PTP)</t>
  </si>
  <si>
    <t>DA 516  Регулятор перепада давления DN125 PN25 Dp=10-100 (with PTP)</t>
  </si>
  <si>
    <t>DA 516  Регулятор перепада давления DN15/20 PN25 Dp=60-150 (with PTP)</t>
  </si>
  <si>
    <t>52-740-225</t>
  </si>
  <si>
    <t>TA-MATIC3400 THERMOBLENDING VALVE STANDARD TEMP. 25C WITH 28MM TUBE CONNECTION PN10 DN25</t>
  </si>
  <si>
    <t>52-740-425</t>
  </si>
  <si>
    <t>52-740-432</t>
  </si>
  <si>
    <t>52-740-440</t>
  </si>
  <si>
    <t>52-740-532</t>
  </si>
  <si>
    <t>52-740-550</t>
  </si>
  <si>
    <t>30-762-060</t>
  </si>
  <si>
    <t>MEASURING NEEDLE D</t>
  </si>
  <si>
    <t>30-776-902</t>
  </si>
  <si>
    <t>COVER STAD</t>
  </si>
  <si>
    <t>30-923-702</t>
  </si>
  <si>
    <t>CBI TA Select</t>
  </si>
  <si>
    <t>50-131-110</t>
  </si>
  <si>
    <t>RVO-1 RADIATOR VALVE DN10</t>
  </si>
  <si>
    <t>50-131-610</t>
  </si>
  <si>
    <t>50-151-115</t>
  </si>
  <si>
    <t>RVT 1 Straight</t>
  </si>
  <si>
    <t>50-357-001</t>
  </si>
  <si>
    <t>THERMOELECTRIC ACTUATOR M30 NO 24V</t>
  </si>
  <si>
    <t>50-357-002</t>
  </si>
  <si>
    <t>THERMOELECTRIC ACTUATOR M30 NC 24V</t>
  </si>
  <si>
    <t>50-357-011</t>
  </si>
  <si>
    <t>THERMOELECTRIC ACTUATOR M30 NO 240</t>
  </si>
  <si>
    <t>50-357-211</t>
  </si>
  <si>
    <t>50-357-212</t>
  </si>
  <si>
    <t>52-167-414</t>
  </si>
  <si>
    <t>STAD 1/2" NPT VIC UNION ENDS</t>
  </si>
  <si>
    <t>52-167-420</t>
  </si>
  <si>
    <t>STAD 3/4" NPT VIC UNION ENDS</t>
  </si>
  <si>
    <t>52-167-425</t>
  </si>
  <si>
    <t>STAD 1" NPT VIC UNION ENDS</t>
  </si>
  <si>
    <t>53-354-620</t>
  </si>
  <si>
    <t>FPL BODY ELBOW</t>
  </si>
  <si>
    <t>53-358-032</t>
  </si>
  <si>
    <t>FPL BODY STRAIGHT</t>
  </si>
  <si>
    <t>52-762-106</t>
  </si>
  <si>
    <t xml:space="preserve">connection set STAD G3/4 </t>
  </si>
  <si>
    <t>50-359-011</t>
  </si>
  <si>
    <t>TSE Termoelectric actuator 24V AC/DC normally opened; 5m</t>
  </si>
  <si>
    <t>50-359-211</t>
  </si>
  <si>
    <t>TSE Termoelectric actuator 230v AC normally opened; 5m</t>
  </si>
  <si>
    <t>TSE actuator NC 24V, 1m</t>
  </si>
  <si>
    <t>TSE actuator</t>
  </si>
  <si>
    <t>50-359-212</t>
  </si>
  <si>
    <t>69-523-025</t>
  </si>
  <si>
    <t>TA 3-way threaded mixing valve25 12 with M106</t>
  </si>
  <si>
    <t>69-523-032</t>
  </si>
  <si>
    <t>TA 3-way threaded mixing valve32 18 with M106</t>
  </si>
  <si>
    <t>61-045-001</t>
  </si>
  <si>
    <t>KTCM 512 Регулятор расхода и температуры DN15/20 PN25 FC=20 - NF (w PTP); low flow insert</t>
  </si>
  <si>
    <t>KTCM 512 Регулятор расхода и температуры DN15/20 PN25 FC=20 - NF (w PTP); normal flow insert</t>
  </si>
  <si>
    <t xml:space="preserve">DAL 50 Регулятор перепада давления с ограничением расхода DN100 PN16 Dp=10-60 </t>
  </si>
  <si>
    <t xml:space="preserve">DAL 50 Регулятор перепада давления с ограничением расходаDN100 PN16 Dp=130-250 </t>
  </si>
  <si>
    <t>TA CV316RGA регулирующий трехходовой клапан DN20 Kvs5 PN16 бронза</t>
  </si>
  <si>
    <t>TA CV316RGA регулирующий трехходовой клапан DN25 Kvs8 PN16 бронза</t>
  </si>
  <si>
    <t>TA control valve two-way DN15 Kvs0,63 PN16 brass</t>
  </si>
  <si>
    <t>61-060-001</t>
  </si>
  <si>
    <t>TA MC60/24 actuator 0,6kN 24VAC</t>
  </si>
  <si>
    <t>61-045-003</t>
  </si>
  <si>
    <t>TA MC45Y actuator 0,45kN 24VAC</t>
  </si>
  <si>
    <t>60-232-515</t>
  </si>
  <si>
    <t>TA control valve two-way DN15 Kvs4 PN16 brass</t>
  </si>
  <si>
    <t>69-524-250</t>
  </si>
  <si>
    <t>TA 4-way threaded mixing valve50 44 with M125</t>
  </si>
  <si>
    <t>60-232-315</t>
  </si>
  <si>
    <t>TA control valve two-way DN15 Kvs1,6 PN16 brass</t>
  </si>
  <si>
    <t>60-332-415</t>
  </si>
  <si>
    <t>TA control valve three-way DN15 Kvs2,5 PN16 brass</t>
  </si>
  <si>
    <t>69-523-232</t>
  </si>
  <si>
    <t>TA 3-way threaded mixing valve32 18 with M125</t>
  </si>
  <si>
    <t>60-232-415</t>
  </si>
  <si>
    <t>TA control valve two-way DN15 Kvs2,5 PN16 brass</t>
  </si>
  <si>
    <t>69-523-220</t>
  </si>
  <si>
    <t>TA three-way threaded mixing valve DN20 4 PN10 brass with MC106Y</t>
  </si>
  <si>
    <t>69-523-225</t>
  </si>
  <si>
    <t>TA 3-way threaded mixing valve25 12 with M125</t>
  </si>
  <si>
    <t>69-524-225</t>
  </si>
  <si>
    <t>TA 4-way threaded mixing valve25 12 with M125</t>
  </si>
  <si>
    <t>61-045-004</t>
  </si>
  <si>
    <t>TA MC45/24+ZA74 actuator 0,45kN 24VAC with adapter</t>
  </si>
  <si>
    <t>63-020-002</t>
  </si>
  <si>
    <t>TA EH20Y actuator with fail-safe function 2kN 24V SE</t>
  </si>
  <si>
    <t>60-232-215</t>
  </si>
  <si>
    <t>TA control valve two-way DN15 Kvs1,25 PN16 brass</t>
  </si>
  <si>
    <t>60-332-115</t>
  </si>
  <si>
    <t>TA control valve three-way DN15 Kvs0,63 PN16 brass</t>
  </si>
  <si>
    <t>60-332-215</t>
  </si>
  <si>
    <t>TA control valve three-way DN15 Kvs1,25 PN16 brass</t>
  </si>
  <si>
    <t>60-332-315</t>
  </si>
  <si>
    <t>TA control valve three-way DN15 Kvs1,6 PN16 brass</t>
  </si>
  <si>
    <t>TA CV325 control valve three way DN300 Kvs630 PN16 GGG-40.3 for MC</t>
  </si>
  <si>
    <t>ACA70 Position switch unit (2 switches) for MC80DL</t>
  </si>
  <si>
    <t>ZV1 internal thread connection G1/2 for two-way valve</t>
  </si>
  <si>
    <t>68-013-065</t>
  </si>
  <si>
    <t>ACV13 DN65 stem heater 24VAC</t>
  </si>
  <si>
    <t>69-431-380</t>
  </si>
  <si>
    <t>TA butterfly valve BRDR16EVS DN80 490 PN10/16 with M135 II</t>
  </si>
  <si>
    <t>69-431-390</t>
  </si>
  <si>
    <t>TA CV316GG регулирующий трехходовой клапан DN65 Kvs50 PN16 чугун</t>
  </si>
  <si>
    <t>TA CV316GG регулирующий трехходовой клапан DN80 Kvs80 PN16 чугун</t>
  </si>
  <si>
    <t>TA CV316GG регулирующий трехходовой клапан DN100 Kvs125 PN16 чугун</t>
  </si>
  <si>
    <t>thermostatic valve MT10 Mistral dush-fit 15mm BI-DI TRV(QTY20)</t>
  </si>
  <si>
    <t>9690-11.000</t>
  </si>
  <si>
    <t>set REGU-SET ANGLE DN15(1/2)</t>
  </si>
  <si>
    <t>9690-13.000</t>
  </si>
  <si>
    <t>set REGU-SET STRAIGHT DN15(1/2)</t>
  </si>
  <si>
    <t>9692-00.000</t>
  </si>
  <si>
    <t>thermostatic head K 6-28°C</t>
  </si>
  <si>
    <t>9692-00.001</t>
  </si>
  <si>
    <t>thermostatic head K 6-27°C/2m</t>
  </si>
  <si>
    <t>9710-02.500</t>
  </si>
  <si>
    <t>9710-27.500</t>
  </si>
  <si>
    <t>9750-03.000</t>
  </si>
  <si>
    <t>thermostatic valve body gravity DT20(3/4"),nickel-plated</t>
  </si>
  <si>
    <t>9811-00.000</t>
  </si>
  <si>
    <t xml:space="preserve">thermostatic head </t>
  </si>
  <si>
    <t>0660-01.000</t>
  </si>
  <si>
    <t>ball valve Globo KFE DN10(3/8")</t>
  </si>
  <si>
    <t>0660-02.000</t>
  </si>
  <si>
    <t>ball valve Globo KFE DN15(1/2")</t>
  </si>
  <si>
    <t>0661-01.000</t>
  </si>
  <si>
    <t>0661-02.000</t>
  </si>
  <si>
    <t>0662-01.000</t>
  </si>
  <si>
    <t>ball valve Globo KFE DN10(3/8") nickel plated</t>
  </si>
  <si>
    <t>0662-02.000</t>
  </si>
  <si>
    <t>ball valve Globo KFE DN15(1/2") nickel plated</t>
  </si>
  <si>
    <t>0663-01.000</t>
  </si>
  <si>
    <t>0663-02.000</t>
  </si>
  <si>
    <t>2001-32.044</t>
  </si>
  <si>
    <t>reducing piece Rp3/4*G1/2</t>
  </si>
  <si>
    <t>2001-42.044</t>
  </si>
  <si>
    <t>KTM 512 Регулятор расхода и температуры DN100 PN25 Fc=40 (with PTP)</t>
  </si>
  <si>
    <t>KTM 512 Регулятор расхода и температуры DN125 PN25 Fc=40 (with PTP)</t>
  </si>
  <si>
    <t>KTM 512 Регулятор расхода и температуры DN100 PN16 Fc=40 (with PTP)</t>
  </si>
  <si>
    <t>KTM 512 Регулятор расхода и температуры DN125 PN16 Fc=40 (with PTP)</t>
  </si>
  <si>
    <t>STAF балансировочный клапан, верхняя часть на болтах, точки замера на фланцах PN16 DN80</t>
  </si>
  <si>
    <t>STAF балансировочный клапан, верхняя часть на болтах, точки замера на фланцах PN16 DN100</t>
  </si>
  <si>
    <t>Нижнее подключение к радиаторам, Vekolux, угловое, 1/2", слив, 1-трубная система</t>
  </si>
  <si>
    <t>TA CV325 регулирующий двухходовой клапан DN125 Kvs250 PN25-40 GGG-40.3 для MC</t>
  </si>
  <si>
    <t>TA CV325 регулирующий двухходовой клапан DN150 Kvs400 PN25 GGG-40.3 для MC</t>
  </si>
  <si>
    <t>TA CV325 регулирующий двухходовой клапан DN200 Kvs630 PN16 GGG-40.3 для MC</t>
  </si>
  <si>
    <t>TA CV325 регулирующий двухходовой клапан DN250 Kvs800 PN16 GGG-40.3 для MC</t>
  </si>
  <si>
    <t>TA CV325 регулирующий двухходовой клапан DN65 Kvs31,5 PN16 GGG-40.3</t>
  </si>
  <si>
    <t>TA CV325 регулирующий двухходовой клапан DN100 Kvs80 PN16 GGG-40.3</t>
  </si>
  <si>
    <t>6710-02.900</t>
  </si>
  <si>
    <t>6710-03.900</t>
  </si>
  <si>
    <t>6710-04.900</t>
  </si>
  <si>
    <t>6720-00.900</t>
  </si>
  <si>
    <t>6850-00.500</t>
  </si>
  <si>
    <t>6850-30.500</t>
  </si>
  <si>
    <t>2201-02.000</t>
  </si>
  <si>
    <t>52-781-350</t>
  </si>
  <si>
    <t>52-781-365</t>
  </si>
  <si>
    <t>52-781-380</t>
  </si>
  <si>
    <t>52-781-390</t>
  </si>
  <si>
    <t>52-781-391</t>
  </si>
  <si>
    <t>68-066-050</t>
  </si>
  <si>
    <t>68-066-065</t>
  </si>
  <si>
    <t>68-066-080</t>
  </si>
  <si>
    <t>68-066-090</t>
  </si>
  <si>
    <t>68-066-091</t>
  </si>
  <si>
    <t>68-066-092</t>
  </si>
  <si>
    <t>68-066-093</t>
  </si>
  <si>
    <t>68-066-094</t>
  </si>
  <si>
    <t>68-066-095</t>
  </si>
  <si>
    <t>68-067-015</t>
  </si>
  <si>
    <t>68-067-020</t>
  </si>
  <si>
    <t>68-067-025</t>
  </si>
  <si>
    <t>68-067-032</t>
  </si>
  <si>
    <t>68-067-040</t>
  </si>
  <si>
    <t>68-060-220</t>
  </si>
  <si>
    <t>68-060-225</t>
  </si>
  <si>
    <t>68-060-232</t>
  </si>
  <si>
    <t>68-060-240</t>
  </si>
  <si>
    <t>68-060-250</t>
  </si>
  <si>
    <t>68-060-265</t>
  </si>
  <si>
    <t>60-359-295</t>
  </si>
  <si>
    <t>60-236-691</t>
  </si>
  <si>
    <t>60-236-692</t>
  </si>
  <si>
    <t>60-236-693</t>
  </si>
  <si>
    <t>60-233-240</t>
  </si>
  <si>
    <t>60-233-250</t>
  </si>
  <si>
    <t>60-234-115</t>
  </si>
  <si>
    <t>60-259-493</t>
  </si>
  <si>
    <t>60-259-494</t>
  </si>
  <si>
    <t>60-259-495</t>
  </si>
  <si>
    <t>68-051-291</t>
  </si>
  <si>
    <t>68-051-292</t>
  </si>
  <si>
    <t>68-051-293</t>
  </si>
  <si>
    <t>68-051-294</t>
  </si>
  <si>
    <t>68-051-295</t>
  </si>
  <si>
    <t>68-051-315</t>
  </si>
  <si>
    <t>68-051-320</t>
  </si>
  <si>
    <t>68-051-325</t>
  </si>
  <si>
    <t>52-761-025</t>
  </si>
  <si>
    <t>52-761-040</t>
  </si>
  <si>
    <t>52-761-065</t>
  </si>
  <si>
    <t>Compresso</t>
  </si>
  <si>
    <t>Pleno</t>
  </si>
  <si>
    <t>52-182-891</t>
  </si>
  <si>
    <t>52-182-892</t>
  </si>
  <si>
    <t>52-182-893</t>
  </si>
  <si>
    <t>52-182-894</t>
  </si>
  <si>
    <t>52-182-895</t>
  </si>
  <si>
    <t>52-182-993</t>
  </si>
  <si>
    <t>52-183-073</t>
  </si>
  <si>
    <t>52-183-076</t>
  </si>
  <si>
    <t>52-183-089</t>
  </si>
  <si>
    <t>52-183-114</t>
  </si>
  <si>
    <t>52-183-140</t>
  </si>
  <si>
    <t>52-183-168</t>
  </si>
  <si>
    <t>68-403-025</t>
  </si>
  <si>
    <t>68-403-032</t>
  </si>
  <si>
    <t>68-403-040</t>
  </si>
  <si>
    <t>68-403-050</t>
  </si>
  <si>
    <t>60-358-250</t>
  </si>
  <si>
    <t>60-346-150</t>
  </si>
  <si>
    <t>3517-15.000</t>
  </si>
  <si>
    <t>3518-15.000</t>
  </si>
  <si>
    <t>60-359-365</t>
  </si>
  <si>
    <t>60-359-380</t>
  </si>
  <si>
    <t>60-359-390</t>
  </si>
  <si>
    <t>60-359-391</t>
  </si>
  <si>
    <t>60-359-491</t>
  </si>
  <si>
    <t>68-061-295</t>
  </si>
  <si>
    <t>68-062-015</t>
  </si>
  <si>
    <t>68-062-020</t>
  </si>
  <si>
    <t>60-346-240</t>
  </si>
  <si>
    <t>60-346-250</t>
  </si>
  <si>
    <t>60-346-265</t>
  </si>
  <si>
    <t>60-346-292</t>
  </si>
  <si>
    <t>60-235-232</t>
  </si>
  <si>
    <t>60-359-190</t>
  </si>
  <si>
    <t>60-235-240</t>
  </si>
  <si>
    <t>60-235-250</t>
  </si>
  <si>
    <t>60-235-265</t>
  </si>
  <si>
    <t>60-235-280</t>
  </si>
  <si>
    <t>60-235-290</t>
  </si>
  <si>
    <t>52-152-225</t>
  </si>
  <si>
    <t>52-152-232</t>
  </si>
  <si>
    <t>52-152-240</t>
  </si>
  <si>
    <t>52-152-250</t>
  </si>
  <si>
    <t>52-152-614</t>
  </si>
  <si>
    <t>52-153-014</t>
  </si>
  <si>
    <t>52-153-020</t>
  </si>
  <si>
    <t>52-153-025</t>
  </si>
  <si>
    <t>TA CV340E регулирующий трехходовой клапан DN150 Kvs250 PN40 1.4408 для MC</t>
  </si>
  <si>
    <t>TA CV340E регулирующий трехходовой клапан DN200 Kvs400 PN40 1.4408 для MC</t>
  </si>
  <si>
    <t>TA CV340E регулирующий трехходовой клапан DN250 Kvs500 PN40 1.4408 для MC</t>
  </si>
  <si>
    <t>TA CV340E регулирующий трехходовой клапан DN300 Kvs800 PN40 1.4408 для MC</t>
  </si>
  <si>
    <t>TA CV340E регулирующий трехходовой клапан DN20 Kvs5 PN40 1.4408</t>
  </si>
  <si>
    <t>TA CV340E регулирующий трехходовой клапан DN32 Kvs12,5 PN40 1.4408</t>
  </si>
  <si>
    <t>TA CV340E регулирующий трехходовой клапан DN25 Kvs8 PN40 1.4408</t>
  </si>
  <si>
    <t>TA CV340E регулирующий трехходовой клапан DN25 Kvs6,3 PN40 1.4408</t>
  </si>
  <si>
    <t>TA CV340E регулирующий трехходовой клапан DN40 Kvs20 PN40 1.4408</t>
  </si>
  <si>
    <t>TA CV340E регулирующий трехходовой клапан DN50 Kvs31,5 PN40 1.4408</t>
  </si>
  <si>
    <t>TA CV340E регулирующий трехходовой клапан DN65 Kvs50 PN40 1.4408</t>
  </si>
  <si>
    <t>TA CV340E регулирующий трехходовой клапан DN80 Kvs80 PN40 1.4408</t>
  </si>
  <si>
    <t>TA CV340E регулирующий трехходовой клапан DN100 Kvs125 PN40 1.4408</t>
  </si>
  <si>
    <t>TA CV340E регулирующий трехходовой клапан DN125 Kvs200 PN40 1.4408 для MC</t>
  </si>
  <si>
    <t>TA CV340E регулирующий трехходовой клапан DN150 Kvs315 PN40 1.4408 для MC</t>
  </si>
  <si>
    <t>TA CV340E регулирующий трехходовой клапан DN200 Kvs500 PN40 1.4408 для MC</t>
  </si>
  <si>
    <t>TA CV340E регулирующий трехходовой клапан DN250 Kvs630 PN40 1.4408 для MC</t>
  </si>
  <si>
    <t>52-757-280</t>
  </si>
  <si>
    <t>52-757-320</t>
  </si>
  <si>
    <t>52-767-491</t>
  </si>
  <si>
    <t>52-767-690</t>
  </si>
  <si>
    <t>4150-02.000</t>
  </si>
  <si>
    <t>4151-02.000</t>
  </si>
  <si>
    <t>4143-02.000</t>
  </si>
  <si>
    <t>52-772-150</t>
  </si>
  <si>
    <t>60-336-695</t>
  </si>
  <si>
    <t>60-334-225</t>
  </si>
  <si>
    <t>60-246-150</t>
  </si>
  <si>
    <t>60-246-165</t>
  </si>
  <si>
    <t>60-335-120</t>
  </si>
  <si>
    <t>68-057-392</t>
  </si>
  <si>
    <t>68-057-393</t>
  </si>
  <si>
    <t>52-181-792</t>
  </si>
  <si>
    <t>52-182-020</t>
  </si>
  <si>
    <t>52-182-025</t>
  </si>
  <si>
    <t>6000-00.501</t>
  </si>
  <si>
    <t>4333-00.300</t>
  </si>
  <si>
    <t>4333-00.301</t>
  </si>
  <si>
    <t>4334-00.300</t>
  </si>
  <si>
    <t>5505-14.000</t>
  </si>
  <si>
    <t>4172-02.000</t>
  </si>
  <si>
    <t>4172-03.000</t>
  </si>
  <si>
    <t>4175-02.000</t>
  </si>
  <si>
    <t>68-060-215</t>
  </si>
  <si>
    <t>1303-01.325</t>
  </si>
  <si>
    <t>52-754-732</t>
  </si>
  <si>
    <t>52-780-132</t>
  </si>
  <si>
    <t>68-012-050</t>
  </si>
  <si>
    <t>68-012-065</t>
  </si>
  <si>
    <t>68-012-080</t>
  </si>
  <si>
    <t>68-012-090</t>
  </si>
  <si>
    <t>68-013-015</t>
  </si>
  <si>
    <t>68-013-020</t>
  </si>
  <si>
    <t>68-013-025</t>
  </si>
  <si>
    <t>68-013-032</t>
  </si>
  <si>
    <t>68-013-040</t>
  </si>
  <si>
    <t>68-013-050</t>
  </si>
  <si>
    <t>68-013-080</t>
  </si>
  <si>
    <t>68-013-090</t>
  </si>
  <si>
    <t>68-013-091</t>
  </si>
  <si>
    <t>52-265-020</t>
  </si>
  <si>
    <t>52-265-025</t>
  </si>
  <si>
    <t>52-265-032</t>
  </si>
  <si>
    <t>52-265-040</t>
  </si>
  <si>
    <t>52-265-050</t>
  </si>
  <si>
    <t>52-265-065</t>
  </si>
  <si>
    <t>52-265-080</t>
  </si>
  <si>
    <t>52-265-090</t>
  </si>
  <si>
    <t>1842-00.500</t>
  </si>
  <si>
    <t>1845-00.500</t>
  </si>
  <si>
    <t>1860-00.500</t>
  </si>
  <si>
    <t>52-758-065</t>
  </si>
  <si>
    <t>52-758-080</t>
  </si>
  <si>
    <t>52-758-120</t>
  </si>
  <si>
    <t>4340-00.300</t>
  </si>
  <si>
    <t>4340-00.301</t>
  </si>
  <si>
    <t>4341-00.301</t>
  </si>
  <si>
    <t>4343-00.300</t>
  </si>
  <si>
    <t>4343-00.301</t>
  </si>
  <si>
    <t>4344-00.300</t>
  </si>
  <si>
    <t>4346-00.300</t>
  </si>
  <si>
    <t>4360-00.300</t>
  </si>
  <si>
    <t>4968-01.000</t>
  </si>
  <si>
    <t>4988-01.000</t>
  </si>
  <si>
    <t>5501-03.000</t>
  </si>
  <si>
    <t>5501-04.000</t>
  </si>
  <si>
    <t>5501-05.000</t>
  </si>
  <si>
    <t>5501-20.000</t>
  </si>
  <si>
    <t>5501-25.000</t>
  </si>
  <si>
    <t>5503-03.000</t>
  </si>
  <si>
    <t>5503-04.000</t>
  </si>
  <si>
    <t>5503-05.000</t>
  </si>
  <si>
    <t>5505-03.000</t>
  </si>
  <si>
    <t>Ограничитель температуры на возврате RTL  угловой, kvs 0,73 ,подключ. G3/4</t>
  </si>
  <si>
    <t>Ограничитель температуры на возврате RTL  прямой, kvs 0,73 ,подключ. G3/4</t>
  </si>
  <si>
    <t>67-035-180</t>
  </si>
  <si>
    <t>67-038-135</t>
  </si>
  <si>
    <t>67-038-140</t>
  </si>
  <si>
    <t>67-038-150</t>
  </si>
  <si>
    <t>67-038-180</t>
  </si>
  <si>
    <t>67-076-100</t>
  </si>
  <si>
    <t>67-076-250</t>
  </si>
  <si>
    <t>52-753-390</t>
  </si>
  <si>
    <t>52-753-391</t>
  </si>
  <si>
    <t>52-753-392</t>
  </si>
  <si>
    <t>52-753-393</t>
  </si>
  <si>
    <t>52-754-740</t>
  </si>
  <si>
    <t>52-754-840</t>
  </si>
  <si>
    <t>52-754-850</t>
  </si>
  <si>
    <t>52-754-865</t>
  </si>
  <si>
    <t>52-754-880</t>
  </si>
  <si>
    <t>52-754-890</t>
  </si>
  <si>
    <t>52-754-891</t>
  </si>
  <si>
    <t>1302-02.000</t>
  </si>
  <si>
    <t>1302-02.300</t>
  </si>
  <si>
    <t>68-051-391</t>
  </si>
  <si>
    <t>68-051-392</t>
  </si>
  <si>
    <t>68-051-393</t>
  </si>
  <si>
    <t>68-052-215</t>
  </si>
  <si>
    <t>68-052-220</t>
  </si>
  <si>
    <t>68-052-225</t>
  </si>
  <si>
    <t>52-755-040</t>
  </si>
  <si>
    <t>52-757-725</t>
  </si>
  <si>
    <t>52-758-725</t>
  </si>
  <si>
    <t>52-758-740</t>
  </si>
  <si>
    <t>52-197-012</t>
  </si>
  <si>
    <t>52-197-013</t>
  </si>
  <si>
    <t>52-197-303</t>
  </si>
  <si>
    <t>52-197-304</t>
  </si>
  <si>
    <t>52-198-020</t>
  </si>
  <si>
    <t>52-198-025</t>
  </si>
  <si>
    <t>52-198-220</t>
  </si>
  <si>
    <t>52-198-315</t>
  </si>
  <si>
    <t>52-198-320</t>
  </si>
  <si>
    <t>52-198-325</t>
  </si>
  <si>
    <t>52-198-332</t>
  </si>
  <si>
    <t>52-265-015</t>
  </si>
  <si>
    <t>ACV55 DN20 DG Конус с SKWAM покрытием</t>
  </si>
  <si>
    <t>ACV55 DN25 DG Конус с SKWAM покрытием</t>
  </si>
  <si>
    <t>ACV55 DN32 DG Конус с SKWAM покрытием</t>
  </si>
  <si>
    <t>ACV55 DN40 DG Конус с SKWAM покрытием</t>
  </si>
  <si>
    <t>ACV55 DN50 DG Конус с SKWAM покрытием</t>
  </si>
  <si>
    <t>ACV55 DN65 DG Конус с SKWAM покрытием</t>
  </si>
  <si>
    <t>ACV55 DN80 DG Конус с SKWAM покрытием</t>
  </si>
  <si>
    <t>ACV55 DN100 DG Конус с SKWAM покрытием</t>
  </si>
  <si>
    <t>ACV55 DN125 DG Конус с SKWAM покрытием</t>
  </si>
  <si>
    <t>ACV55 DN150 DG Конус с SKWAM покрытием</t>
  </si>
  <si>
    <t>ACV55 DN200 DG Конус с SKWAM покрытием</t>
  </si>
  <si>
    <t>ACV55 DN250 DG Конус с SKWAM покрытием</t>
  </si>
  <si>
    <t>ACV55 DN300 DG Конус с SKWAM покрытием</t>
  </si>
  <si>
    <t>ACV57 DN15 DG Корпус и седло клапана заземлены</t>
  </si>
  <si>
    <t>ACV57 DN20 DG Корпус и седло клапана заземлены</t>
  </si>
  <si>
    <t>TA CV216 регулирующий двухходовой клапан DN150 Kvs250 PN16 200°C для M300</t>
  </si>
  <si>
    <t>TA CV216 регулирующий двухходовой клапан DN200 Kvs400 PN16 200°C для M300</t>
  </si>
  <si>
    <t>TA CV216 регулирующий двухходовой клапан DN250 Kvs630 PN16 200°C для M300</t>
  </si>
  <si>
    <t>TA CV216 регулирующий двухходовой клапан DN300 Kvs1000 PN16 200°C для M300</t>
  </si>
  <si>
    <t>TA CV216 регулирующий двухходовой клапан DN125 Kvs200 PN16 200°C для M300</t>
  </si>
  <si>
    <t>TA CV216 регулирующий двухходовой клапан DN150 Kvs315 PN16 200°C для M300</t>
  </si>
  <si>
    <t>TA CV216 регулирующий двухходовой клапан DN200 Kvs500 PN16 200°C для M300</t>
  </si>
  <si>
    <t>TA CV216 регулирующий двухходовой клапан DN250 Kvs800 PN16 200°C для M300</t>
  </si>
  <si>
    <t>TA CV216 регулирующий двухходовой клапан DN300 Kvs1250 PN16 200°C для M300</t>
  </si>
  <si>
    <t>TA CV216 регулирующий двухходовой клапан DN125 Kvs250 PN16 200°C для M300</t>
  </si>
  <si>
    <t>TA CV216 регулирующий двухходовой клапан DN150 Kvs400 PN16 200°C для M300</t>
  </si>
  <si>
    <t>DAF 50 Регулятор перепада давления , 50-150 kPa, PN16/25, DN80, корпус GGG-40,3</t>
  </si>
  <si>
    <t>DAF 50 Регулятор перепада давления , 50-150 kPa, PN16/25, DN100, корпус GGG-40,3</t>
  </si>
  <si>
    <t>DAF 50 Регулятор перепада давления , 50-150 kPa, PN16/25, DN125, корпус GGG-40,3</t>
  </si>
  <si>
    <t>DAF 50 Регулятор перепада давления , 50-150 kPa, PN16/25, DN150, корпус GGG-40,3</t>
  </si>
  <si>
    <t>DAF 50 Регулятор перепада давления , 50-150 kPa, PN16/25, DN40, корпус GGG-40,3</t>
  </si>
  <si>
    <t>DAF 50 Регулятор перепада давления , 50-150 kPa, PN16/25, DN50, корпус GGG-40,3</t>
  </si>
  <si>
    <t>DAF 50 Регулятор перепада давления , 50-150 kPa, PN16/25, DN65, корпус GGG-40,3</t>
  </si>
  <si>
    <t>V 11 DN50 PN25  GGG-40.3</t>
  </si>
  <si>
    <t>52-777-065</t>
  </si>
  <si>
    <t>V 11 DN65 PN25  GGG-40.3</t>
  </si>
  <si>
    <t>52-777-080</t>
  </si>
  <si>
    <t>V 11 DN80 PN25  GGG-40.3</t>
  </si>
  <si>
    <t>52-777-090</t>
  </si>
  <si>
    <t>V 11 DN100 PN25  GGG-40.3</t>
  </si>
  <si>
    <t>52-777-091</t>
  </si>
  <si>
    <t>V 11 DN125 PN25  GGG-40.3</t>
  </si>
  <si>
    <t>52-777-092</t>
  </si>
  <si>
    <t>V 11 DN150 PN25  GGG-40.3</t>
  </si>
  <si>
    <t>52-777-093</t>
  </si>
  <si>
    <t>V 11 DN200 PN25  GGG-40.3</t>
  </si>
  <si>
    <t>52-777-125</t>
  </si>
  <si>
    <t>V 11 DN25 PN25  GS-C25</t>
  </si>
  <si>
    <t>52-777-132</t>
  </si>
  <si>
    <t>V 11 DN32 PN25  GS-C25</t>
  </si>
  <si>
    <t>52-777-140</t>
  </si>
  <si>
    <t>V 11 DN40 PN25  GS-C25</t>
  </si>
  <si>
    <t>52-777-150</t>
  </si>
  <si>
    <t>TA CV325 регулирующий двухходовой клапан DN200 Kvs500 PN16 GGG-40.3 для M300</t>
  </si>
  <si>
    <t>TA CV325 регулирующий двухходовой клапан DN250 Kvs800 PN16 GGG-40.3 для M300</t>
  </si>
  <si>
    <t>TA CV325 регулирующий двухходовой клапан DN100 Kvs160 PN16 GGG-40.3</t>
  </si>
  <si>
    <t>TA CV325 регулирующий двухходовой клапан DN125 Kvs250 PN25-40 GGG-40.3 для M300</t>
  </si>
  <si>
    <t>TA CV325 регулирующий двухходовой клапан DN150 Kvs400 PN25 GGG-40.3 для M300</t>
  </si>
  <si>
    <t>TA CV325 регулирующий двухходовой клапан DN200 Kvs630 PN16 GGG-40.3 для M300</t>
  </si>
  <si>
    <t>TA CV325 регулирующий двухходовой клапан DN250 Kvs1000 PN16 GGG-40.3 для M300</t>
  </si>
  <si>
    <t>TA CV340S регулирующий трехходовой клапан DN15 Kvs2,5 PN40 GS-C25N</t>
  </si>
  <si>
    <t>TA CV340S регулирующий трехходовой клапан DN20 Kvs2,5 PN40 GS-C25N</t>
  </si>
  <si>
    <t>TA CV340S регулирующий трехходовой клапан DN25 Kvs5 PN40 GS-C25N</t>
  </si>
  <si>
    <t>52-777-193</t>
  </si>
  <si>
    <t>V 11 DN200 PN25  GS-C25</t>
  </si>
  <si>
    <t>52-778-025</t>
  </si>
  <si>
    <t>P 11 DN25 PN25  GGG-40.3</t>
  </si>
  <si>
    <t>Термостатический трехходовой смесительный клапан, бронза DN20</t>
  </si>
  <si>
    <t>Трехходовой разделительный клапан DN15(1/2")</t>
  </si>
  <si>
    <t>Трехходовой разделительный клапан DN20(3/4")</t>
  </si>
  <si>
    <t>Трехходовой разделительный клапан DN15(1/2") с тройником</t>
  </si>
  <si>
    <t>Трехходовой разделительный клапан DN20(3/4") с тройником</t>
  </si>
  <si>
    <t>Термостатический клапан,  Standard C D-DT15(1/2"), никелированный</t>
  </si>
  <si>
    <t>Термостатический клапан,  Standard C DT20(3/4"), никелированный</t>
  </si>
  <si>
    <t>Специальная вставка M22x1.5 fдля однотрубного клапана DN15(1/2)</t>
  </si>
  <si>
    <t>Термостатическая вставка G1/2 для встроенных клапанов</t>
  </si>
  <si>
    <t>Термостатическая вставка M22x1.5 для встроенных клапанов</t>
  </si>
  <si>
    <t xml:space="preserve">Термостатическая вставка </t>
  </si>
  <si>
    <t>Термостатическая вставка G1/2 для встроенных клапанов (VHV-exakt)</t>
  </si>
  <si>
    <t>Термостатическая вставка G1/2 для встроенных клапанов (VHF-exakt)</t>
  </si>
  <si>
    <t>Специальная вставка</t>
  </si>
  <si>
    <t>Электропривод двухпозиц. 230V с выключателем НЗ</t>
  </si>
  <si>
    <t>60-346-340</t>
  </si>
  <si>
    <t>60-346-350</t>
  </si>
  <si>
    <t>60-346-365</t>
  </si>
  <si>
    <t>60-358-895</t>
  </si>
  <si>
    <t>Элемент редукции для TA500 DN10-DN25</t>
  </si>
  <si>
    <t>52-782-150</t>
  </si>
  <si>
    <t>VSM 11 DN50 PN25  GS-C25</t>
  </si>
  <si>
    <t>52-782-165</t>
  </si>
  <si>
    <t>VSM 11 DN65 PN25  GS-C25</t>
  </si>
  <si>
    <t>52-782-180</t>
  </si>
  <si>
    <t>VSM 11 DN80 PN25  GS-C25</t>
  </si>
  <si>
    <t>52-782-190</t>
  </si>
  <si>
    <t>VSM 11 DN100 PN25  GS-C25</t>
  </si>
  <si>
    <t>52-782-191</t>
  </si>
  <si>
    <t>VSM 11 DN125 PN25  GS-C25</t>
  </si>
  <si>
    <t>DAF 50 Регулятор перепада давления , 120-250 kPa, PN16/25, DN150, корпус GS-C25</t>
  </si>
  <si>
    <t>DAF 50 Регулятор перепада давления , 120-250 kPa, PN16/25, DN200, корпус GS-C25</t>
  </si>
  <si>
    <t>TA500 шаровой кран, закрытие с рукояткой и внешней резьбой(M34x1.5) PN25 DN20 длина 60мм</t>
  </si>
  <si>
    <t>TA500 шаровой кран, закрытие с рукояткой и внешней резьбой(M40x2.0) PN25 DN25 длина 70мм</t>
  </si>
  <si>
    <t>TA500 шаровой кран, закрытие с рукояткой и внешней резьбой(M50x2.0) PN25 DN32 длина 80мм</t>
  </si>
  <si>
    <t>60-336-494</t>
  </si>
  <si>
    <t>60-336-495</t>
  </si>
  <si>
    <t>60-336-591</t>
  </si>
  <si>
    <t>60-336-592</t>
  </si>
  <si>
    <t>52-785-391</t>
  </si>
  <si>
    <t>52-785-392</t>
  </si>
  <si>
    <t>52-785-393</t>
  </si>
  <si>
    <t>52-787-132</t>
  </si>
  <si>
    <t>52-787-140</t>
  </si>
  <si>
    <t>52-787-150</t>
  </si>
  <si>
    <t>52-787-165</t>
  </si>
  <si>
    <t>52-787-180</t>
  </si>
  <si>
    <t>9690-01.000</t>
  </si>
  <si>
    <t>9690-02.000</t>
  </si>
  <si>
    <t>9690-03.000</t>
  </si>
  <si>
    <t>9690-04.000</t>
  </si>
  <si>
    <t>52-787-190</t>
  </si>
  <si>
    <t>52-787-191</t>
  </si>
  <si>
    <t>52-787-192</t>
  </si>
  <si>
    <t>52-787-193</t>
  </si>
  <si>
    <t>52-787-232</t>
  </si>
  <si>
    <t>52-787-240</t>
  </si>
  <si>
    <t>9690-27.000</t>
  </si>
  <si>
    <t>9690-28.000</t>
  </si>
  <si>
    <t>6730-00.500</t>
  </si>
  <si>
    <t>0670-02.000</t>
  </si>
  <si>
    <t>0670-03.000</t>
  </si>
  <si>
    <t>60-215-180</t>
  </si>
  <si>
    <t>60-215-190</t>
  </si>
  <si>
    <t>60-215-215</t>
  </si>
  <si>
    <t>60-258-480</t>
  </si>
  <si>
    <t>60-258-490</t>
  </si>
  <si>
    <t>52-756-420</t>
  </si>
  <si>
    <t>1335-14.351</t>
  </si>
  <si>
    <t>60-236-494</t>
  </si>
  <si>
    <t>60-236-495</t>
  </si>
  <si>
    <t>60-236-591</t>
  </si>
  <si>
    <t>60-236-592</t>
  </si>
  <si>
    <t>0121-01.010</t>
  </si>
  <si>
    <t>52-751-765</t>
  </si>
  <si>
    <t>52-751-790</t>
  </si>
  <si>
    <t>0550-02.350</t>
  </si>
  <si>
    <t>0550-50.000</t>
  </si>
  <si>
    <t>0551-50.000</t>
  </si>
  <si>
    <t>0551-51.000</t>
  </si>
  <si>
    <t>0552-50.000</t>
  </si>
  <si>
    <t>0553-50.000</t>
  </si>
  <si>
    <t>0560-50.000</t>
  </si>
  <si>
    <t>0562-50.000</t>
  </si>
  <si>
    <t>0600-00.380</t>
  </si>
  <si>
    <t>0600-04.000</t>
  </si>
  <si>
    <t>0600-05.000</t>
  </si>
  <si>
    <t>Термостатический клапан короткий  V-exakt угловой бронза ET10(3/8)</t>
  </si>
  <si>
    <t>Соединение импульсной трубки G1/4" - 6</t>
  </si>
  <si>
    <t>Соединение импульсной трубки G1/8" - 6</t>
  </si>
  <si>
    <t>Импульсная трубка для клапанов типа 50</t>
  </si>
  <si>
    <t>Термостатический клапан проходной V-exakt никелированная бронза  DT 15(1/2)</t>
  </si>
  <si>
    <t>Термостатический клапан с преднастройкой V-exakt проходной, никелированная бронза DT 20</t>
  </si>
  <si>
    <t>Термостатический клапан осевой V-exakt никелированная бронза  WELT10(3/8)</t>
  </si>
  <si>
    <t>Кожух для углового клапана белый DN15(1/2)</t>
  </si>
  <si>
    <t>Кожух для проходного клапана  белый DN 10(3/8)</t>
  </si>
  <si>
    <t>Кожух для проходного клапана белый DN15(1/2)</t>
  </si>
  <si>
    <t>52-781-591</t>
  </si>
  <si>
    <t>52-781-592</t>
  </si>
  <si>
    <t>52-781-593</t>
  </si>
  <si>
    <t>52-781-665</t>
  </si>
  <si>
    <t>52-781-690</t>
  </si>
  <si>
    <t>52-781-691</t>
  </si>
  <si>
    <t>52-781-692</t>
  </si>
  <si>
    <t>52-781-693</t>
  </si>
  <si>
    <t>52-781-765</t>
  </si>
  <si>
    <t>52-781-790</t>
  </si>
  <si>
    <t>52-781-791</t>
  </si>
  <si>
    <t>52-781-792</t>
  </si>
  <si>
    <t>52-781-793</t>
  </si>
  <si>
    <t>52-785-192</t>
  </si>
  <si>
    <t>9700-30.700</t>
  </si>
  <si>
    <t>9700-32.700</t>
  </si>
  <si>
    <t>9700-33.700</t>
  </si>
  <si>
    <t>9700-34.700</t>
  </si>
  <si>
    <t>9700-36.700</t>
  </si>
  <si>
    <t>9700-41.700</t>
  </si>
  <si>
    <t>9700-55.700</t>
  </si>
  <si>
    <t>9701-28.700</t>
  </si>
  <si>
    <t>60-359-792</t>
  </si>
  <si>
    <t>60-359-793</t>
  </si>
  <si>
    <t>61-250-012</t>
  </si>
  <si>
    <t>61-253-001</t>
  </si>
  <si>
    <t>61-253-002</t>
  </si>
  <si>
    <t>61-403-001</t>
  </si>
  <si>
    <t>61-403-002</t>
  </si>
  <si>
    <t>60-215-140</t>
  </si>
  <si>
    <t>60-215-150</t>
  </si>
  <si>
    <t>60-215-165</t>
  </si>
  <si>
    <t>58-518-725</t>
  </si>
  <si>
    <t>58-518-732</t>
  </si>
  <si>
    <t>58-518-740</t>
  </si>
  <si>
    <t>58-518-750</t>
  </si>
  <si>
    <t>58-580-008</t>
  </si>
  <si>
    <t>58-580-032</t>
  </si>
  <si>
    <t>58-590-010</t>
  </si>
  <si>
    <t>58-590-032</t>
  </si>
  <si>
    <t>58-940-115</t>
  </si>
  <si>
    <t>58-940-120</t>
  </si>
  <si>
    <t>58-940-125</t>
  </si>
  <si>
    <t>58-940-132</t>
  </si>
  <si>
    <t>58-940-140</t>
  </si>
  <si>
    <t>58-940-150</t>
  </si>
  <si>
    <t>ACV12 DN25 конус из CrNi стали 1.4305</t>
  </si>
  <si>
    <t>ACV12 DN32 конус из CrNi стали 1.4305</t>
  </si>
  <si>
    <t>ACV12 DN40 конус из CrNi стали 1.4305</t>
  </si>
  <si>
    <t>ACV12 DN50 конус из CrNi стали 1.4305</t>
  </si>
  <si>
    <t>ACV12 DN65 конус из CrNi стали 1.4305</t>
  </si>
  <si>
    <t>ACV12 DN80 конус из CrNi стали 1.4305</t>
  </si>
  <si>
    <t>ACV12 DN100 конус из CrNi стали 1.4305</t>
  </si>
  <si>
    <t>ACV13 DN15 подогреватель штока 24VAC</t>
  </si>
  <si>
    <t>ACV13 DN20 подогреватель штока 24VAC</t>
  </si>
  <si>
    <t>ACV13 DN25 подогреватель штока 24VAC</t>
  </si>
  <si>
    <t>ACV13 DN32 подогреватель штока 24VAC</t>
  </si>
  <si>
    <t>ACV13 DN40 подогреватель штока 24VAC</t>
  </si>
  <si>
    <t>ACV13 DN50 подогреватель штока 24VAC</t>
  </si>
  <si>
    <t>ACV13 DN80 подогреватель штока 24VAC</t>
  </si>
  <si>
    <t>ACV13 DN100 подогреватель штока 24VAC</t>
  </si>
  <si>
    <t>ACV13 DN125 подогреватель штока 24VAC</t>
  </si>
  <si>
    <t>ACV13 DN150 подогреватель штока 24VAC</t>
  </si>
  <si>
    <t>ACV14 DN15 специальное эпоксидное покрытие</t>
  </si>
  <si>
    <t>ACV14 DN20 специальное эпоксидное покрытие</t>
  </si>
  <si>
    <t>ACV14 DN25 специальное эпоксидное покрытие</t>
  </si>
  <si>
    <t>ACV14 DN32 специальное эпоксидное покрытие</t>
  </si>
  <si>
    <t>ACV14 DN40 специальное эпоксидное покрытие</t>
  </si>
  <si>
    <t>ACV14 DN50 специальное эпоксидное покрытие</t>
  </si>
  <si>
    <t>ACV14 DN65 специальное эпоксидное покрытие</t>
  </si>
  <si>
    <t>TA CV240S регулирующий двухходовой клапан DN100 Kvs125 PN40 GS-C25N</t>
  </si>
  <si>
    <t>TA CV240S регулирующий двухходовой клапан DN125 Kvs200 PN40 GS-C25N для MC</t>
  </si>
  <si>
    <t>TA CV240S регулирующий двухходовой клапан DN150 Kvs315 PN40 GS-C25N для MC</t>
  </si>
  <si>
    <t>TA CV240S регулирующий двухходовой клапан DN200 Kvs500 PN40 GS-C25N для MC</t>
  </si>
  <si>
    <t>TA CV240S регулирующий двухходовой клапан DN250 Kvs630 PN40 GS-C25N для MC</t>
  </si>
  <si>
    <t>TA CV240S регулирующий двухходовой клапан DN300 Kvs1000 PN40 GS-C25N для MC</t>
  </si>
  <si>
    <t>TA CV240S регулирующий двухходовой клапан DN15 Kvs0,63 PN40 GS-C25N</t>
  </si>
  <si>
    <t>TA CV240S регулирующий двухходовой клапан DN20 Kvs6,3 PN40 GS-C25N</t>
  </si>
  <si>
    <t>TA CV240S регулирующий двухходовой клапан DN25 Kvs10 PN40 GS-C25N</t>
  </si>
  <si>
    <t>TA CV240S регулирующий двухходовой клапан DN32 Kvs16 PN40 GS-C25N</t>
  </si>
  <si>
    <t>TA CV240S регулирующий двухходовой клапан DN40 Kvs25 PN40 GS-C25N</t>
  </si>
  <si>
    <t>TA CV240S регулирующий двухходовой клапан DN50 Kvs40 PN40 GS-C25N</t>
  </si>
  <si>
    <t>TA CV240S регулирующий двухходовой клапан DN65 Kvs63 PN40 GS-C25N</t>
  </si>
  <si>
    <t>TA CV240S регулирующий двухходовой клапан DN80 Kvs100 PN40 GS-C25N</t>
  </si>
  <si>
    <t>TA CV240S регулирующий двухходовой клапан DN100 Kvs160 PN40 GS-C25N</t>
  </si>
  <si>
    <t>TA CV240S регулирующий двухходовой клапан DN125 Kvs250 PN40 GS-C25N для MC</t>
  </si>
  <si>
    <t>TA CV240S регулирующий двухходовой клапан DN150 Kvs400 PN40 GS-C25N для MC</t>
  </si>
  <si>
    <t>TA CV240S регулирующий двухходовой клапан DN200 Kvs630 PN40 GS-C25N для MC</t>
  </si>
  <si>
    <t>TA CV240S регулирующий двухходовой клапан DN250 Kvs800 PN40 GS-C25N для MC</t>
  </si>
  <si>
    <t>TA CV240S регулирующий двухходовой клапан DN300 Kvs1250 PN40 GS-C25N для MC</t>
  </si>
  <si>
    <t>TA CV240S регулирующий двухходовой клапан DN15 Kvs1 PN40 GS-C25N</t>
  </si>
  <si>
    <t>TA CV240S регулирующий двухходовой клапан DN125 Kvs125 PN40 GS-C25N для M300</t>
  </si>
  <si>
    <t>2201-14.351</t>
  </si>
  <si>
    <t>52-197-002</t>
  </si>
  <si>
    <t>52-197-010</t>
  </si>
  <si>
    <t>60-336-593</t>
  </si>
  <si>
    <t>60-336-594</t>
  </si>
  <si>
    <t>60-336-595</t>
  </si>
  <si>
    <t>60-315-140</t>
  </si>
  <si>
    <t>60-315-150</t>
  </si>
  <si>
    <t>1311-14.351</t>
  </si>
  <si>
    <t>1311-16.351</t>
  </si>
  <si>
    <t>1311-17.351</t>
  </si>
  <si>
    <t>60-259-595</t>
  </si>
  <si>
    <t>60-259-615</t>
  </si>
  <si>
    <t>68-053-293</t>
  </si>
  <si>
    <t>68-053-294</t>
  </si>
  <si>
    <t>68-054-215</t>
  </si>
  <si>
    <t>68-054-220</t>
  </si>
  <si>
    <t>68-054-225</t>
  </si>
  <si>
    <t>68-054-232</t>
  </si>
  <si>
    <t>68-054-240</t>
  </si>
  <si>
    <t>68-054-250</t>
  </si>
  <si>
    <t>68-054-265</t>
  </si>
  <si>
    <t>68-051-394</t>
  </si>
  <si>
    <t>68-051-395</t>
  </si>
  <si>
    <t>67-071-250</t>
  </si>
  <si>
    <t>58-400-215</t>
  </si>
  <si>
    <t>58-400-615</t>
  </si>
  <si>
    <t>58-403-210</t>
  </si>
  <si>
    <t>58-403-610</t>
  </si>
  <si>
    <t>58-403-615</t>
  </si>
  <si>
    <t>58-406-215</t>
  </si>
  <si>
    <t>58-409-001</t>
  </si>
  <si>
    <t>58-500-125</t>
  </si>
  <si>
    <t>58-500-132</t>
  </si>
  <si>
    <t>58-500-140</t>
  </si>
  <si>
    <t>58-500-150</t>
  </si>
  <si>
    <t>58-500-625</t>
  </si>
  <si>
    <t>58-500-632</t>
  </si>
  <si>
    <t>58-500-640</t>
  </si>
  <si>
    <t>58-500-650</t>
  </si>
  <si>
    <t>58-500-725</t>
  </si>
  <si>
    <t>58-500-732</t>
  </si>
  <si>
    <t>58-500-740</t>
  </si>
  <si>
    <t>58-500-750</t>
  </si>
  <si>
    <t>58-503-110</t>
  </si>
  <si>
    <t>58-503-115</t>
  </si>
  <si>
    <t>58-503-120</t>
  </si>
  <si>
    <t>58-503-610</t>
  </si>
  <si>
    <t>58-503-615</t>
  </si>
  <si>
    <t>58-503-620</t>
  </si>
  <si>
    <t>58-503-710</t>
  </si>
  <si>
    <t>58-503-715</t>
  </si>
  <si>
    <t>58-503-720</t>
  </si>
  <si>
    <t>58-507-012</t>
  </si>
  <si>
    <t>58-507-015</t>
  </si>
  <si>
    <t>58-507-018</t>
  </si>
  <si>
    <t>58-507-022</t>
  </si>
  <si>
    <t>58-507-028</t>
  </si>
  <si>
    <t>58-507-035</t>
  </si>
  <si>
    <t>58-507-042</t>
  </si>
  <si>
    <t>58-507-054</t>
  </si>
  <si>
    <t>58-507-115</t>
  </si>
  <si>
    <t>58-507-118</t>
  </si>
  <si>
    <t>58-507-122</t>
  </si>
  <si>
    <t>68-052-232</t>
  </si>
  <si>
    <t>52-731-020</t>
  </si>
  <si>
    <t>52-265-115</t>
  </si>
  <si>
    <t>52-265-120</t>
  </si>
  <si>
    <t>52-265-132</t>
  </si>
  <si>
    <t>52-265-140</t>
  </si>
  <si>
    <t>52-265-165</t>
  </si>
  <si>
    <t>52-265-180</t>
  </si>
  <si>
    <t>52-265-190</t>
  </si>
  <si>
    <t>52-265-201</t>
  </si>
  <si>
    <t>6000-00.503</t>
  </si>
  <si>
    <t>6000-00.504</t>
  </si>
  <si>
    <t>2201-01.010</t>
  </si>
  <si>
    <t>1865-00.500</t>
  </si>
  <si>
    <t>4175-03.000</t>
  </si>
  <si>
    <t>4176-02.000</t>
  </si>
  <si>
    <t>4177-02.000</t>
  </si>
  <si>
    <t>4177-03.000</t>
  </si>
  <si>
    <t>4210-02.000</t>
  </si>
  <si>
    <t>4210-03.000</t>
  </si>
  <si>
    <t>5505-15.000</t>
  </si>
  <si>
    <t>6000-00.105</t>
  </si>
  <si>
    <t>6000-00.138</t>
  </si>
  <si>
    <t>60-358-132</t>
  </si>
  <si>
    <t>60-358-140</t>
  </si>
  <si>
    <t>60-358-150</t>
  </si>
  <si>
    <t>60-358-165</t>
  </si>
  <si>
    <t>60-358-180</t>
  </si>
  <si>
    <t>68-067-091</t>
  </si>
  <si>
    <t>68-067-092</t>
  </si>
  <si>
    <t>68-067-093</t>
  </si>
  <si>
    <t>68-067-094</t>
  </si>
  <si>
    <t>68-067-095</t>
  </si>
  <si>
    <t>60-258-794</t>
  </si>
  <si>
    <t>60-523-120</t>
  </si>
  <si>
    <t>60-524-020</t>
  </si>
  <si>
    <t>60-524-025</t>
  </si>
  <si>
    <t>60-524-032</t>
  </si>
  <si>
    <t>60-524-040</t>
  </si>
  <si>
    <t>60-524-050</t>
  </si>
  <si>
    <t>60-336-150</t>
  </si>
  <si>
    <t>60-336-165</t>
  </si>
  <si>
    <t>60-336-180</t>
  </si>
  <si>
    <t>60-336-190</t>
  </si>
  <si>
    <t>0345-15.000</t>
  </si>
  <si>
    <t>Regulux B387</t>
  </si>
  <si>
    <t>TA500 шаровой кран, закрытие с рукояткой и соединением под пайку PN25 DN50 диаметр трубы 54мм</t>
  </si>
  <si>
    <t>TA500 шаровой кран, закрытие с рукояткой и FPL соединением PN25 DN15 диаметр трубы 15мм</t>
  </si>
  <si>
    <t>TA500 шаровой кран, закрытие с рукояткой и FPL  соединением PN25 DN20 диаметр трубы 18мм</t>
  </si>
  <si>
    <t>TA500 шаровой кран, закрытие с рукояткой и FPL  соединением PN25 DN20 диаметр трубы 22мм</t>
  </si>
  <si>
    <t>TA CV240S регулирующий двухходовой клапан DN125 Kvs250 PN40 GS-C25N для M300</t>
  </si>
  <si>
    <t>TA CV240S регулирующий двухходовой клапан DN150 Kvs400 PN40 GS-C25N для M300</t>
  </si>
  <si>
    <t>TA CV240S регулирующий двухходовой клапан DN200 Kvs630 PN40 GS-C25N для M300</t>
  </si>
  <si>
    <t>TA CV240S регулирующий двухходовой клапан DN250 Kvs1000 PN40 GS-C25N для M300</t>
  </si>
  <si>
    <t>TA CV240S регулирующий двухходовой клапан DN300 Kvs1600 PN40 GS-C25N для M300</t>
  </si>
  <si>
    <t>TA CV240S регулирующий двухходовой клапан DN15 Kvs4 PN40 GS-C25N</t>
  </si>
  <si>
    <t>TA CV240E регулирующий двухходовой клапан DN15 Kvs0,16 PN40 1.4408</t>
  </si>
  <si>
    <t>TA CV240E регулирующий двухходовой клапан DN20 Kvs2,5 PN40 1.4408</t>
  </si>
  <si>
    <t>TA CV240E регулирующий двухходовой клапан DN25 Kvs5 PN40 1.4408</t>
  </si>
  <si>
    <t>TA CV240E регулирующий двухходовой клапан DN32 Kvs8 PN40 1.4408</t>
  </si>
  <si>
    <t>TA CV240E регулирующий двухходовой клапан DN40 Kvs12,5 PN40 1.4408</t>
  </si>
  <si>
    <t>TA CV240E регулирующий двухходовой клапан DN50 Kvs20 PN40 1.4408</t>
  </si>
  <si>
    <t>STAF-R балансировочный клапан, верхняя часть на болтах, точки замера на фланцах, бронза PN16 DN100</t>
  </si>
  <si>
    <t>STAF-R балансировочный клапан, верхняя часть на болтах, точки замера на фланцах, бронза PN16 DN125</t>
  </si>
  <si>
    <t>STAF-R балансировочный клапан, верхняя часть на болтах, точки замера на фланцах, бронза PN16 DN150</t>
  </si>
  <si>
    <t>STAF-SG балансировочный клапан, верхняя часть с резьбой, точки замера на фланцах PN25 DN20</t>
  </si>
  <si>
    <t>STAF-SG балансировочный клапан, верхняя часть с резьбой, точки замера на фланцах PN25 DN25</t>
  </si>
  <si>
    <t>STAF-SG балансировочный клапан, верхняя часть с резьбой, точки замера на фланцах PN25 DN32</t>
  </si>
  <si>
    <t>TA PA1080 мембранный привод 1,9 - 3,2 bar 20kN SR</t>
  </si>
  <si>
    <t>2202-00.072</t>
  </si>
  <si>
    <t>2202-01.000</t>
  </si>
  <si>
    <t>65-150-001</t>
  </si>
  <si>
    <t>61-403-011</t>
  </si>
  <si>
    <t>61-403-012</t>
  </si>
  <si>
    <t>3514-02.000</t>
  </si>
  <si>
    <t>TA CV225 регулирующий двухходовой клапан DN20 Kvs2,5 PN16-40 GGG-40.3</t>
  </si>
  <si>
    <t>TA CV225 регулирующий двухходовой клапан DN25 Kvs5 PN16-40 GGG-40.3</t>
  </si>
  <si>
    <t>TA CV225 регулирующий двухходовой клапан DN32 Kvs8 PN16-40 GGG-40.3</t>
  </si>
  <si>
    <t>TA CV225 регулирующий двухходовой клапан DN40 Kvs12,5 PN16-40 GGG-40.3</t>
  </si>
  <si>
    <t>TA CV225 регулирующий двухходовой клапан DN50 Kvs20 PN16-40 GGG-40.3</t>
  </si>
  <si>
    <t>TA CV225 регулирующий двухходовой клапан DN65 Kvs31,5 PN25-40 GGG-40.3</t>
  </si>
  <si>
    <t>Nr. 62 Набор для MC106Y, M106</t>
  </si>
  <si>
    <t>Nr. 64 Набор для MC106Y, M106</t>
  </si>
  <si>
    <t>Nr. 65 Набор для MC106Y, M106</t>
  </si>
  <si>
    <t>Nr. 68 Набор для M125</t>
  </si>
  <si>
    <t>Nr. 69 Набор для MC106Y, M106 для GMMD, GMMV</t>
  </si>
  <si>
    <t>TA CV240S регулирующий двухходовой клапан DN300 Kvs800 PN40 GS-C25N для M300</t>
  </si>
  <si>
    <t>TA CV240S регулирующий двухходовой клапан DN15 Kvs1,25 PN40 GS-C25N</t>
  </si>
  <si>
    <t>TA CV240S регулирующий двухходовой клапан DN125 Kvs160 PN40 GS-C25N для M300</t>
  </si>
  <si>
    <t>TA CV240S регулирующий двухходовой клапан DN150 Kvs250 PN40 GS-C25N для M300</t>
  </si>
  <si>
    <t>TA CV240S регулирующий двухходовой клапан DN200 Kvs400 PN40 GS-C25N для M300</t>
  </si>
  <si>
    <t>0321-03.000</t>
  </si>
  <si>
    <t>radiator lockshield Regulux N EARE20(3/4"),nickel-plated</t>
  </si>
  <si>
    <t>1302-18.351</t>
  </si>
  <si>
    <t>compression fitting plastic pipe Ø18*2.5,male thread G3/4</t>
  </si>
  <si>
    <t>0102-05.000</t>
  </si>
  <si>
    <t>control valve Mikrotherm DM32(1 1/4")</t>
  </si>
  <si>
    <t>0102-02.000</t>
  </si>
  <si>
    <t>control valve Mikrotherm D-DM15(1/2")</t>
  </si>
  <si>
    <t>5692-00.194</t>
  </si>
  <si>
    <t>ACA75 115 VAC напряжение  для MC250-MC503</t>
  </si>
  <si>
    <t>ACA75 115 VAC напряжение  для MC403-MC1503</t>
  </si>
  <si>
    <t>0102-01.000</t>
  </si>
  <si>
    <t>control valve Mikrotherm D-DM10(3/8")</t>
  </si>
  <si>
    <t>1982-00.433</t>
  </si>
  <si>
    <t xml:space="preserve">distance plate </t>
  </si>
  <si>
    <t>1710-00.500</t>
  </si>
  <si>
    <t xml:space="preserve">TH. HEAD E 6-28 W.MICRO-PROCESSOR </t>
  </si>
  <si>
    <t>1300-18.351</t>
  </si>
  <si>
    <t>compression fitting Cu/St-pipe Ø18,male thread G3/4</t>
  </si>
  <si>
    <t>2001-05.000</t>
  </si>
  <si>
    <t>thermostatic valve body Standard ET32(1 1/4")</t>
  </si>
  <si>
    <t>1301-21.351</t>
  </si>
  <si>
    <t>compression fitting plastic pipe Ø21*2.5,male thread G3/4</t>
  </si>
  <si>
    <t>0322-02.000</t>
  </si>
  <si>
    <t>radiator lockshield Regulux N DARE15(1/2"),nickel-plated</t>
  </si>
  <si>
    <t>2002-03.000</t>
  </si>
  <si>
    <t>thermostatic valve body Standard D-DT20(3/4")</t>
  </si>
  <si>
    <t>5600-00.520</t>
  </si>
  <si>
    <t xml:space="preserve">HANDWHEEL FOR STRATO A DN10-50 </t>
  </si>
  <si>
    <t>TA CV206GG регулирующий двухходовой клапан DN100 Kvs160 PN6 GG-25</t>
  </si>
  <si>
    <t>TA CV206GG регулирующий двухходовой клапан DN15 Kvs1,6 PN6 GG-25</t>
  </si>
  <si>
    <t>TA CV206GG регулирующий двухходовой клапан DN65 Kvs50 30mm PN6 GG-25</t>
  </si>
  <si>
    <t>TA CV206GG регулирующий двухходовой клапан DN15 Kvs2,5 PN6 GG-25</t>
  </si>
  <si>
    <t>TA CV206GG регулирующий двухходовой клапан DN65 Kvs63 30mm PN6 GG-25</t>
  </si>
  <si>
    <t>DAB 50 Регулятор перепада давления DN180 PN16 Dp=10-60 kPa корпус GGG-40.3</t>
  </si>
  <si>
    <t>DAB 50 Регулятор перепада давления DN32 PN25 Dp=50-150 kPa корпус GGG-40.3</t>
  </si>
  <si>
    <t>DAB 50 Регулятор перепада давления DN40 PN25 Dp=50-150 kPa корпус GGG-40.3</t>
  </si>
  <si>
    <t>DAB 50 Регулятор перепада давления DN50 PN25 Dp=50-150 kPa корпус GGG-40.3</t>
  </si>
  <si>
    <t>DAB 50 Регулятор перепада давления DN180 PN16 Dp=50-150 kPa корпус GGG-40.3</t>
  </si>
  <si>
    <t>DAB 50 Регулятор перепада давления DN32 PN25 Dp=130-250 kPa корпус GGG-40.3</t>
  </si>
  <si>
    <t>DAB 50 Регулятор перепада давления DN40 PN25 Dp=130-250 kPa корпус GGG-40.3</t>
  </si>
  <si>
    <t>DAB 50 Регулятор перепада давления DN50 PN25 Dp=130-250 kPa корпус GGG-40.3</t>
  </si>
  <si>
    <t>DAB 50 Регулятор перепада давления DN180 PN16 Dp=130-250 kPa корпус GGG-40.3</t>
  </si>
  <si>
    <t>TA CV216GG регулирующий двухходовой клапан DN40 Kvs20 PN16 чугун</t>
  </si>
  <si>
    <t>TA CV216GG регулирующий двухходовой клапан DN50 Kvs31,5 PN16 чугун</t>
  </si>
  <si>
    <t>TA CV216GG регулирующий двухходовой клапан DN65 Kvs50 PN16 чугун</t>
  </si>
  <si>
    <t>TA CV216GG регулирующий двухходовой клапан DN80 Kvs80 PN16 чугун</t>
  </si>
  <si>
    <t>TA CV216GG регулирующий двухходовой клапан DN100 Kvs125 PN16 чугун</t>
  </si>
  <si>
    <t>TA CV216GG регулирующий двухходовой клапан DN15 Kvs1,25 PN16 чугун</t>
  </si>
  <si>
    <t>TA CV216GG регулирующий двухходовой клапан DN20 Kvs6,3 PN16 чугун</t>
  </si>
  <si>
    <t>TA CV216GG регулирующий двухходовой клапан DN25 Kvs10 PN16 чугун</t>
  </si>
  <si>
    <t>TA CV216GG регулирующий двухходовой клапан DN32 Kvs16 PN16 чугун</t>
  </si>
  <si>
    <t>TA CV216GG регулирующий двухходовой клапан DN40 Kvs25 PN16 чугун</t>
  </si>
  <si>
    <t>TA CV216GG регулирующий двухходовой клапан DN50 Kvs40 PN16 чугун</t>
  </si>
  <si>
    <t>TA CV216GG регулирующий двухходовой клапан DN65 Kvs63 PN16 чугун</t>
  </si>
  <si>
    <t>TA CV216GG регулирующий двухходовой клапан DN80 Kvs100 PN16 чугун</t>
  </si>
  <si>
    <t>TA CV216GG регулирующий двухходовой клапан DN100 Kvs160 PN16 чугун</t>
  </si>
  <si>
    <t>TA CV216GG регулирующий двухходовой клапан DN15 Kvs1,6 PN16 чугун</t>
  </si>
  <si>
    <t>TA CV216GG регулирующий двухходовой клапан DN65 Kvs50 30mm PN16 чугун</t>
  </si>
  <si>
    <t>TA CV216GG регулирующий двухходовой клапан DN150 Kvs315 PN16 чугун</t>
  </si>
  <si>
    <t>TA CV216GG регулирующий двухходовой клапан DN15 Kvs2,5 PN16 чугун</t>
  </si>
  <si>
    <t>TA CV216GG регулирующий двухходовой клапан DN65 Kvs63 30mm PN16 чугун</t>
  </si>
  <si>
    <t>TA CV216GG регулирующий двухходовой клапан DN125 Kvs250 PN16 чугун</t>
  </si>
  <si>
    <t>TA CV216GG регулирующий двухходовой клапан DN15 Kvs4 PN16 чугун</t>
  </si>
  <si>
    <t>TA CV3206GG регулирующий трехходовой клапан DN15 Kvs0,63 PN6 GG-25</t>
  </si>
  <si>
    <t>TA CV306GG регулирующий трехходовой клапан DN20 Kvs5 PN6 GG-25</t>
  </si>
  <si>
    <t>TA CV306GG регулирующий трехходовой клапан DN25 Kvs8 PN6 GG-25</t>
  </si>
  <si>
    <t>TA CV306GG регулирующий трехходовой клапан DN32 Kvs12,5 PN6 GG-25</t>
  </si>
  <si>
    <t>TA CV306GG регулирующий трехходовой клапан DN40 Kvs20 PN6 GG-25</t>
  </si>
  <si>
    <t>TA CV240E регулирующий двухходовой клапан DN300 Kvs1000 PN40 1.4408 для MC</t>
  </si>
  <si>
    <t>TA CV240E регулирующий двухходовой клапан DN15 Kvs0,63 PN40 1.4408</t>
  </si>
  <si>
    <t>TA CV240E регулирующий двухходовой клапан DN20 Kvs6,3 PN40 1.4408</t>
  </si>
  <si>
    <t>TA-THERM термостатический балансировочный клапан без термометра, интервал 35-65 PN16 DN20 G3/4</t>
  </si>
  <si>
    <t>TA-THERM термостатический балансировочный клапан с точкой замера, интервал 35-65 PN16 DN15 G1/2</t>
  </si>
  <si>
    <t>TA-THERM термостатический балансировочный клапан с точкой замера, интервал 35-65 PN16 DN20 G3/4</t>
  </si>
  <si>
    <t>TA-THERM HT DN15 WITH THERMOSTAT</t>
  </si>
  <si>
    <t>TA-THERM HT DN20 WITH THERMOSTAT</t>
  </si>
  <si>
    <t>TA-THERM HT термостатический балансировочный клапан без термометра, интервал 45-80 PN16 DN15 G1/2</t>
  </si>
  <si>
    <t>TA-THERM HT термостатический балансировочный клапан без термометра, интервал 45-80 PN16 DN20 G3/4</t>
  </si>
  <si>
    <t>TA-MIX автоматический термостатический смесительный клапан, интервал 35-65 без FPL соединение M28X1.5</t>
  </si>
  <si>
    <t>TA zone регулирующий трехходовой клапан DN15 Kvs1 PN16 бронза</t>
  </si>
  <si>
    <t>52-752-193</t>
  </si>
  <si>
    <t>52-752-232</t>
  </si>
  <si>
    <t>52-752-240</t>
  </si>
  <si>
    <t>0351-01.000</t>
  </si>
  <si>
    <t>0351-02.000</t>
  </si>
  <si>
    <t>0351-02.310</t>
  </si>
  <si>
    <t>0351-03.000</t>
  </si>
  <si>
    <t>52-751-565</t>
  </si>
  <si>
    <t>52-751-590</t>
  </si>
  <si>
    <t>radiator lockshield Regulux EARE10(3/8")</t>
  </si>
  <si>
    <t>0302-01.000</t>
  </si>
  <si>
    <t>radiator lockshield Regulux DARE10(3/8")</t>
  </si>
  <si>
    <t>1631-00.433</t>
  </si>
  <si>
    <t>aerial for Radiocontrol F</t>
  </si>
  <si>
    <t>2502-00.500</t>
  </si>
  <si>
    <t xml:space="preserve">TH.HEAD B 8-26 REMOTE SENSOR 2m </t>
  </si>
  <si>
    <t>0321-01.000</t>
  </si>
  <si>
    <t>radiator lockshield Regulux N EARE10(3/8"),nickel-plated</t>
  </si>
  <si>
    <t>0663-03.000</t>
  </si>
  <si>
    <t>2001-03.010</t>
  </si>
  <si>
    <t>threaded nipple G3/4</t>
  </si>
  <si>
    <t>2074-02.000</t>
  </si>
  <si>
    <t>thermostatic valve body DT15(1/2")</t>
  </si>
  <si>
    <t>2076-02.000</t>
  </si>
  <si>
    <t>52-775-190</t>
  </si>
  <si>
    <t>52-775-191</t>
  </si>
  <si>
    <t>60-336-365</t>
  </si>
  <si>
    <t>60-336-380</t>
  </si>
  <si>
    <t>60-336-390</t>
  </si>
  <si>
    <t>60-336-391</t>
  </si>
  <si>
    <t>60-336-392</t>
  </si>
  <si>
    <t>68-057-394</t>
  </si>
  <si>
    <t>68-057-395</t>
  </si>
  <si>
    <t>68-058-215</t>
  </si>
  <si>
    <t>68-058-220</t>
  </si>
  <si>
    <t>68-058-225</t>
  </si>
  <si>
    <t>68-058-232</t>
  </si>
  <si>
    <t>68-058-240</t>
  </si>
  <si>
    <t>68-058-250</t>
  </si>
  <si>
    <t>68-058-265</t>
  </si>
  <si>
    <t>68-058-280</t>
  </si>
  <si>
    <t>68-058-290</t>
  </si>
  <si>
    <t>68-058-291</t>
  </si>
  <si>
    <t>60-359-893</t>
  </si>
  <si>
    <t>60-359-894</t>
  </si>
  <si>
    <t>60-359-895</t>
  </si>
  <si>
    <t>60-523-020</t>
  </si>
  <si>
    <t>60-523-025</t>
  </si>
  <si>
    <t>60-523-032</t>
  </si>
  <si>
    <t>60-523-040</t>
  </si>
  <si>
    <t>52-770-132</t>
  </si>
  <si>
    <t>52-770-140</t>
  </si>
  <si>
    <t>52-770-150</t>
  </si>
  <si>
    <t>52-756-220</t>
  </si>
  <si>
    <t>Термостатический клапан короткий  V-exakt угловой никелированная бронза ET 15(1/2)</t>
  </si>
  <si>
    <t>Термостатический клапан короткий V-exakt проходной никелированная бронза DT10(3/8)</t>
  </si>
  <si>
    <t>Термостатический клапан короткий V-exakt проходной никелированная бронза  DT 15(1/2)</t>
  </si>
  <si>
    <t>60-236-492</t>
  </si>
  <si>
    <t>60-236-493</t>
  </si>
  <si>
    <t>60-359-265</t>
  </si>
  <si>
    <t>60-359-280</t>
  </si>
  <si>
    <t>60-359-290</t>
  </si>
  <si>
    <t>52-763-091</t>
  </si>
  <si>
    <t>52-763-125</t>
  </si>
  <si>
    <t>52-763-140</t>
  </si>
  <si>
    <t>52-763-165</t>
  </si>
  <si>
    <t>52-763-180</t>
  </si>
  <si>
    <t>52-763-190</t>
  </si>
  <si>
    <t>52-763-191</t>
  </si>
  <si>
    <t>52-763-215</t>
  </si>
  <si>
    <t>1950-10.160</t>
  </si>
  <si>
    <t>6710-07.900</t>
  </si>
  <si>
    <t>52-787-391</t>
  </si>
  <si>
    <t>52-787-392</t>
  </si>
  <si>
    <t>52-787-393</t>
  </si>
  <si>
    <t>52-787-565</t>
  </si>
  <si>
    <t>52-787-590</t>
  </si>
  <si>
    <t>60-358-125</t>
  </si>
  <si>
    <t>68-562-000</t>
  </si>
  <si>
    <t>68-564-000</t>
  </si>
  <si>
    <t>2310-01.000</t>
  </si>
  <si>
    <t>2310-02.000</t>
  </si>
  <si>
    <t>2311-01.000</t>
  </si>
  <si>
    <t>2311-02.000</t>
  </si>
  <si>
    <t>2312-02.000</t>
  </si>
  <si>
    <t>2313-02.000</t>
  </si>
  <si>
    <t>2340-01.000</t>
  </si>
  <si>
    <t>52-764-225</t>
  </si>
  <si>
    <t>52-764-240</t>
  </si>
  <si>
    <t>52-764-265</t>
  </si>
  <si>
    <t>52-764-280</t>
  </si>
  <si>
    <t>68-050-315</t>
  </si>
  <si>
    <t>68-050-320</t>
  </si>
  <si>
    <t>TA CV216 регулирующий двухходовой клапан DN250 Kvs800 PN16 200°C для MC</t>
  </si>
  <si>
    <t>TA CV216 регулирующий двухходовой клапан DN300 Kvs1250 PN16 200°C для MC</t>
  </si>
  <si>
    <t>TA CV216 регулирующий двухходовой клапан DN125 Kvs125 PN16 200°C для M300</t>
  </si>
  <si>
    <t xml:space="preserve">N DX головка </t>
  </si>
  <si>
    <t xml:space="preserve">9725-24.500 </t>
  </si>
  <si>
    <t>STS балансировочный клапан с дренажом(1/2) PN20 DN15/14</t>
  </si>
  <si>
    <t xml:space="preserve">STS балансировочный клапан с дренажом(1/2) PN20 DN25 </t>
  </si>
  <si>
    <t xml:space="preserve">STS балансировочный клапан с дренажом(1/2) PN20 DN32 </t>
  </si>
  <si>
    <t>STS балансировочный клапан с дренажом(1/2) PN20 DN404</t>
  </si>
  <si>
    <t xml:space="preserve">STS балансировочный клапан с дренажом(1/2) PN20 DN50 </t>
  </si>
  <si>
    <t>52-199-012</t>
  </si>
  <si>
    <t>TA SCOPE</t>
  </si>
  <si>
    <t>52-788-091</t>
  </si>
  <si>
    <t>52-788-092</t>
  </si>
  <si>
    <t>52-788-093</t>
  </si>
  <si>
    <t>52-788-191</t>
  </si>
  <si>
    <t>52-788-192</t>
  </si>
  <si>
    <t>52-788-193</t>
  </si>
  <si>
    <t>52-788-265</t>
  </si>
  <si>
    <t>52-788-292</t>
  </si>
  <si>
    <t>52-788-291</t>
  </si>
  <si>
    <t>52-788-293</t>
  </si>
  <si>
    <t>52-788-332</t>
  </si>
  <si>
    <t>52-788-340</t>
  </si>
  <si>
    <t>52-788-350</t>
  </si>
  <si>
    <t>52-788-365</t>
  </si>
  <si>
    <t>52-788-380</t>
  </si>
  <si>
    <t>52-788-391</t>
  </si>
  <si>
    <t>52-788-392</t>
  </si>
  <si>
    <t>52-788-393</t>
  </si>
  <si>
    <t>52-788-432</t>
  </si>
  <si>
    <t>52-788-440</t>
  </si>
  <si>
    <t>52-788-450</t>
  </si>
  <si>
    <t>52-788-465</t>
  </si>
  <si>
    <t>52-788-491</t>
  </si>
  <si>
    <t>52-788-492</t>
  </si>
  <si>
    <t>52-788-493</t>
  </si>
  <si>
    <t>52-788-532</t>
  </si>
  <si>
    <t>52-788-540</t>
  </si>
  <si>
    <t>52-788-550</t>
  </si>
  <si>
    <t>52-788-565</t>
  </si>
  <si>
    <t>52-788-580</t>
  </si>
  <si>
    <t>52-788-591</t>
  </si>
  <si>
    <t>52-788-592</t>
  </si>
  <si>
    <t>52-788-593</t>
  </si>
  <si>
    <t xml:space="preserve">Термостатический клапан проходной большой проходимости, никелированная бронза DT20 </t>
  </si>
  <si>
    <t>Термостатический клапан с малым сопротивлением проходной никелированная бронза DT15(1/2)</t>
  </si>
  <si>
    <t>Угловой фитинг, никелированная бронза R1/2</t>
  </si>
  <si>
    <t>TA CV225 регулирующий двухходовой клапан DN100 Kvs125 PN25-40 GGG-40.3</t>
  </si>
  <si>
    <t>TA CV225 регулирующий двухходовой клапан DN125 Kvs200 PN25-40 GGG-40.3 для MC</t>
  </si>
  <si>
    <t>TA CV225 регулирующий двухходовой клапан DN150 Kvs315 PN25 GGG-40.3 для MC</t>
  </si>
  <si>
    <t>TA CV225 регулирующий двухходовой клапан DN200 Kvs500 PN16 GGG-40.3 для MC</t>
  </si>
  <si>
    <t>TA CV225 регулирующий двухходовой клапан DN250 Kvs630 PN16 GGG-40.3 для MC</t>
  </si>
  <si>
    <t>TA500 шаровой кран, закрытие с удлиненным шпинделем и соединением под пайку PN25 DN20 диаметр трубы22мм</t>
  </si>
  <si>
    <t>TA500 шаровой кран, закрытие с удлиненным шпинделем и соединением под пайку PN25 DN25 диаметр трубы28мм</t>
  </si>
  <si>
    <t>TA500 шаровой кран, закрытие с удлиненным шпинделем и соединением под пайку PN25 DN32 диаметр трубы35мм</t>
  </si>
  <si>
    <t>TA500 шаровой кран, закрытие с удлиненным шпинделем и соединением под пайку PN25 DN40 диаметр трубы42мм</t>
  </si>
  <si>
    <t>68-071-025</t>
  </si>
  <si>
    <t>68-071-032</t>
  </si>
  <si>
    <t>60-258-793</t>
  </si>
  <si>
    <t>60-336-195</t>
  </si>
  <si>
    <t>60-336-220</t>
  </si>
  <si>
    <t>68-059-280</t>
  </si>
  <si>
    <t>68-059-290</t>
  </si>
  <si>
    <t>68-059-291</t>
  </si>
  <si>
    <t>68-059-292</t>
  </si>
  <si>
    <t>Термостатический клапан с малым сопротивлением угловой никелированная бронза ET10(3/8)</t>
  </si>
  <si>
    <t xml:space="preserve">Термостатический клапан угловой большой проходимости, никелированная бронза ET15 </t>
  </si>
  <si>
    <t xml:space="preserve">thermostatic insert </t>
  </si>
  <si>
    <t xml:space="preserve">Термостатический клапан угловой большой проходимости, никелированная бронза ET20 </t>
  </si>
  <si>
    <t xml:space="preserve">Термостатический клапан проходной большой проходимости, никелированная бронза DT15 </t>
  </si>
  <si>
    <t>52-767-790</t>
  </si>
  <si>
    <t>52-767-791</t>
  </si>
  <si>
    <t>52-767-890</t>
  </si>
  <si>
    <t>52-767-891</t>
  </si>
  <si>
    <t>52-767-990</t>
  </si>
  <si>
    <t>52-767-991</t>
  </si>
  <si>
    <t>52-767-590</t>
  </si>
  <si>
    <t>52-767-591</t>
  </si>
  <si>
    <t>52-780-565</t>
  </si>
  <si>
    <t>52-780-590</t>
  </si>
  <si>
    <t>52-780-591</t>
  </si>
  <si>
    <t>52-780-592</t>
  </si>
  <si>
    <t>52-780-593</t>
  </si>
  <si>
    <t>52-780-665</t>
  </si>
  <si>
    <t>52-780-690</t>
  </si>
  <si>
    <t>52-780-691</t>
  </si>
  <si>
    <t>52-780-692</t>
  </si>
  <si>
    <t>52-780-693</t>
  </si>
  <si>
    <t>52-780-765</t>
  </si>
  <si>
    <t>52-780-790</t>
  </si>
  <si>
    <t>52-780-791</t>
  </si>
  <si>
    <t>52-780-792</t>
  </si>
  <si>
    <t>52-780-793</t>
  </si>
  <si>
    <t>52-755-025</t>
  </si>
  <si>
    <t>52-755-125</t>
  </si>
  <si>
    <t>52-755-140</t>
  </si>
  <si>
    <t>52-764-140</t>
  </si>
  <si>
    <t>52-764-165</t>
  </si>
  <si>
    <t>52-764-180</t>
  </si>
  <si>
    <t>52-764-190</t>
  </si>
  <si>
    <t>52-764-191</t>
  </si>
  <si>
    <t>52-790-280</t>
  </si>
  <si>
    <t>52-790-290</t>
  </si>
  <si>
    <t>52-790-291</t>
  </si>
  <si>
    <t>52-790-292</t>
  </si>
  <si>
    <t>52-790-293</t>
  </si>
  <si>
    <t>52-790-390</t>
  </si>
  <si>
    <t>52-790-391</t>
  </si>
  <si>
    <t>52-790-392</t>
  </si>
  <si>
    <t>68-054-280</t>
  </si>
  <si>
    <t>68-054-290</t>
  </si>
  <si>
    <t>68-054-291</t>
  </si>
  <si>
    <t>68-054-292</t>
  </si>
  <si>
    <t>68-054-293</t>
  </si>
  <si>
    <t>68-054-294</t>
  </si>
  <si>
    <t>68-054-295</t>
  </si>
  <si>
    <t>68-055-215</t>
  </si>
  <si>
    <t>68-055-220</t>
  </si>
  <si>
    <t>68-055-225</t>
  </si>
  <si>
    <t>68-055-232</t>
  </si>
  <si>
    <t>68-055-240</t>
  </si>
  <si>
    <t>68-055-250</t>
  </si>
  <si>
    <t>68-055-265</t>
  </si>
  <si>
    <t>68-055-280</t>
  </si>
  <si>
    <t>68-055-290</t>
  </si>
  <si>
    <t>1361-02.553</t>
  </si>
  <si>
    <t>1362-01.553</t>
  </si>
  <si>
    <t>4142-02.000</t>
  </si>
  <si>
    <t>68-058-292</t>
  </si>
  <si>
    <t>68-058-293</t>
  </si>
  <si>
    <t>60-523-050</t>
  </si>
  <si>
    <t>60-246-350</t>
  </si>
  <si>
    <t>60-246-365</t>
  </si>
  <si>
    <t>60-246-380</t>
  </si>
  <si>
    <t>60-246-390</t>
  </si>
  <si>
    <t>0121-05.011</t>
  </si>
  <si>
    <t>0121-05.500</t>
  </si>
  <si>
    <t>52-756-320</t>
  </si>
  <si>
    <t>52-860-314</t>
  </si>
  <si>
    <t>52-860-315</t>
  </si>
  <si>
    <t>52-860-320</t>
  </si>
  <si>
    <t>52-860-325</t>
  </si>
  <si>
    <t>52-860-332</t>
  </si>
  <si>
    <t>52-860-340</t>
  </si>
  <si>
    <t>52-860-350</t>
  </si>
  <si>
    <t>52-861-314</t>
  </si>
  <si>
    <t>52-861-315</t>
  </si>
  <si>
    <t>52-861-320</t>
  </si>
  <si>
    <t>52-861-325</t>
  </si>
  <si>
    <t>52-861-332</t>
  </si>
  <si>
    <t>52-861-340</t>
  </si>
  <si>
    <t>52-861-350</t>
  </si>
  <si>
    <t>52-862-314</t>
  </si>
  <si>
    <t>52-862-315</t>
  </si>
  <si>
    <t>52-862-320</t>
  </si>
  <si>
    <t>52-862-325</t>
  </si>
  <si>
    <t>52-862-332</t>
  </si>
  <si>
    <t>52-862-340</t>
  </si>
  <si>
    <t>52-862-350</t>
  </si>
  <si>
    <t>65-135-003</t>
  </si>
  <si>
    <t>65-140-001</t>
  </si>
  <si>
    <t>60-236-694</t>
  </si>
  <si>
    <t>60-236-695</t>
  </si>
  <si>
    <t>60-236-791</t>
  </si>
  <si>
    <t>60-236-792</t>
  </si>
  <si>
    <t>60-236-793</t>
  </si>
  <si>
    <t>60-359-291</t>
  </si>
  <si>
    <t>60-346-332</t>
  </si>
  <si>
    <t>60-346-335</t>
  </si>
  <si>
    <t>60-346-336</t>
  </si>
  <si>
    <t>7000-12.500</t>
  </si>
  <si>
    <t>thermostatic head K 6-28°C,Gabbana,with zero position</t>
  </si>
  <si>
    <t>7000-30.500</t>
  </si>
  <si>
    <t>TA CV325 регулирующий двухходовой клапан DN25 Kvs5 PN16-40 GGG-40.3</t>
  </si>
  <si>
    <t>TA CV325 регулирующий двухходовой клапан DN32 Kvs8 PN16-40 GGG-40.3</t>
  </si>
  <si>
    <t>TA CV325 регулирующий двухходовой клапан DN15 Kvs2,5 PN16-40 GGG-40.3</t>
  </si>
  <si>
    <t>TA CV325 регулирующий двухходовой клапан DN20 Kvs2,5 PN16-40 GGG-40.3</t>
  </si>
  <si>
    <t>TA CV340S регулирующий трехходовой клапан DN125 Kvs125 PN40 GS-C25N для M300</t>
  </si>
  <si>
    <t>TA CV340S регулирующий трехходовой клапан DN150 Kvs200 PN40 GS-C25N для M300</t>
  </si>
  <si>
    <t>TA CV340S регулирующий трехходовой клапан DN200 Kvs315 PN40 GS-C25N для M300</t>
  </si>
  <si>
    <t>TA CV340S регулирующий трехходовой клапан DN250 Kvs500 PN40 GS-C25N для M300</t>
  </si>
  <si>
    <t>TA CV340S регулирующий трехходовой клапан DN300 Kvs800 PN40 GS-C25N для M300</t>
  </si>
  <si>
    <t>3502-88.000</t>
  </si>
  <si>
    <t>thermostatic valve body V-exakt DT15(1/2"),with threaded nipple (short)</t>
  </si>
  <si>
    <t>3800-34.351</t>
  </si>
  <si>
    <t>3800-35.351</t>
  </si>
  <si>
    <t>3800-36.351</t>
  </si>
  <si>
    <t>3801-15.000</t>
  </si>
  <si>
    <t xml:space="preserve">two pipe distributor </t>
  </si>
  <si>
    <t>3803-15.000</t>
  </si>
  <si>
    <t xml:space="preserve">single-pipe-distributor </t>
  </si>
  <si>
    <t>3804-32.351</t>
  </si>
  <si>
    <t>3804-36.351</t>
  </si>
  <si>
    <t>3805-02.000</t>
  </si>
  <si>
    <t>3807-02.000</t>
  </si>
  <si>
    <t>3831-25.169</t>
  </si>
  <si>
    <t xml:space="preserve">precision steel pipe </t>
  </si>
  <si>
    <t>4101-02.304</t>
  </si>
  <si>
    <t>4160-01.043</t>
  </si>
  <si>
    <t>welded nipple ø16.5,flat sealing</t>
  </si>
  <si>
    <t>4331-01.300</t>
  </si>
  <si>
    <t xml:space="preserve">valve insert </t>
  </si>
  <si>
    <t>4331-02.300</t>
  </si>
  <si>
    <t>4331-03.300</t>
  </si>
  <si>
    <t>4331-04.300</t>
  </si>
  <si>
    <t>4331-05.300</t>
  </si>
  <si>
    <t>4331-06.300</t>
  </si>
  <si>
    <t>4332-00.300</t>
  </si>
  <si>
    <t>4342-00.300</t>
  </si>
  <si>
    <t>5600-05.000</t>
  </si>
  <si>
    <t xml:space="preserve">STRATO A SHUT-OFF VALVE GM. DN32 </t>
  </si>
  <si>
    <t>5620-01.000</t>
  </si>
  <si>
    <t xml:space="preserve">STRATO R BALANCING VALVE GM. DN10 </t>
  </si>
  <si>
    <t>5620-02.000</t>
  </si>
  <si>
    <t xml:space="preserve">STRATO R BALANCING VALVE GM. DN15 </t>
  </si>
  <si>
    <t>5620-03.000</t>
  </si>
  <si>
    <t xml:space="preserve">STRATO R BALANCING VALVE GM. DN20 </t>
  </si>
  <si>
    <t>5620-04.000</t>
  </si>
  <si>
    <t xml:space="preserve">STRATO R BALANCING VALVE GM. DN25 </t>
  </si>
  <si>
    <t>5620-06.000</t>
  </si>
  <si>
    <t xml:space="preserve">STRATO R BALANCING VALVE GM. DN40 </t>
  </si>
  <si>
    <t>5630-05.000</t>
  </si>
  <si>
    <t xml:space="preserve">STRATO R BALANCING VALVE GM. DN32 </t>
  </si>
  <si>
    <t>5630-06.000</t>
  </si>
  <si>
    <t>5700-02.000</t>
  </si>
  <si>
    <t xml:space="preserve">STRATO-MAT DV AUTO.BALANCING DN15 </t>
  </si>
  <si>
    <t>5700-04.000</t>
  </si>
  <si>
    <t xml:space="preserve">STRATO-MAT DV AUTO.BALANCING DN25 </t>
  </si>
  <si>
    <t>5700-06.000</t>
  </si>
  <si>
    <t>Термостатический клапан проходной осевой проходимости, никелированная бронза AT15 (1/2)</t>
  </si>
  <si>
    <t>Термостатический угловой клапан стандарт, никелированная бронза  WERT 10(3/8)</t>
  </si>
  <si>
    <t xml:space="preserve">Термостатический клапан стандарт осевой-угловой , никелированная бронза WET15 </t>
  </si>
  <si>
    <t>Термостатический клапан стандарт осевой никелированная бронза WELT 10(3/8)</t>
  </si>
  <si>
    <t>Термостатический клапан стандарт осевой никелированная бронза WERT 15(1/2)</t>
  </si>
  <si>
    <t>Термостатический клапан стандарт осевой никелированная бронза WELT 15(1/2)</t>
  </si>
  <si>
    <t>Термостатический клапан с малым сопротивлением осевой никелированная бронза WERT 10(3/8)</t>
  </si>
  <si>
    <t>Термостатическая головка D neutral</t>
  </si>
  <si>
    <t>Термостатическая головка D YF Mistral</t>
  </si>
  <si>
    <t>Термостатическая головка D Cepra</t>
  </si>
  <si>
    <t>Термостатическая головка D Alize</t>
  </si>
  <si>
    <t>Термостатическая головка D P</t>
  </si>
  <si>
    <t>Термостатическая головка D D-EG</t>
  </si>
  <si>
    <t>Термостатическая головка K 6-28°C,with zero position</t>
  </si>
  <si>
    <t>Термостатическая головка K 6-28°C,with zero position and security ring</t>
  </si>
  <si>
    <t>Термостатическая головка VK with zero position</t>
  </si>
  <si>
    <t>Шаровой кран Globo-H, бронза, DN 20</t>
  </si>
  <si>
    <t>Globo дополнительный кожух 10(3/8)-DN 32(11/4)</t>
  </si>
  <si>
    <t>Шаровой кран Globo H DN25 бронза DN 25</t>
  </si>
  <si>
    <t>Шаровой кран Globo H DN32 бронза,DN 32</t>
  </si>
  <si>
    <t>Шаровой кран Globo-H, бронза, DN 40</t>
  </si>
  <si>
    <t>Globo дополнительный кожух DN 40(11/2)-DN 50(2)</t>
  </si>
  <si>
    <t>Шаровой кран Globo-H, бронза, DN 50</t>
  </si>
  <si>
    <t>DKH 512 Регулятор перепада давления и расхода 15 kPa, DN 15/20</t>
  </si>
  <si>
    <t>DKH 512 Регулятор перепада давления и расхода 15 kPa, DN 25/32</t>
  </si>
  <si>
    <t>DKH 512 Регулятор перепада давления и расхода 15 kPa, DN 40/50</t>
  </si>
  <si>
    <t>DKH 512 Регулятор перепада давления и расхода 15 kPa, DN 65</t>
  </si>
  <si>
    <t>DKH 512 Регулятор перепада давления и расхода 15 kPa, DN 80</t>
  </si>
  <si>
    <t>DKH 512 Регулятор перепада давления и расхода 40 kPa, DN 20</t>
  </si>
  <si>
    <t>DKH 512 Регулятор перепада давления и расхода 40 kPa, DN 25/32</t>
  </si>
  <si>
    <t>DKH 512 Регулятор перепада давления и расхода 40 kPa, DN 40/50</t>
  </si>
  <si>
    <t>DKH 512 Регулятор перепада давления и расхода 40 kPa, DN 65</t>
  </si>
  <si>
    <t>DKH 512 Регулятор перепада давления и расхода 40 kPa, DN 80</t>
  </si>
  <si>
    <t>DKH 512 Регулятор перепада давления и расхода Fc=20 kPa, DN 15/20, корпус GGG-40.3</t>
  </si>
  <si>
    <t>DKH 512 Регулятор перепада давления и расхода Fc=20 kPa, DN 25/32, корпус GGG-40.3</t>
  </si>
  <si>
    <t>DKH 512 Регулятор перепада давления и расхода Fc=20 kPa, DN 40/50 корпус GGG-40.3</t>
  </si>
  <si>
    <t>DKH 512 Регулятор перепада давления и расхода Fc=20 kPa, DN 65 корпус GGG-40.3</t>
  </si>
  <si>
    <t>DKH 512 Регулятор перепада давления и расхода Fc=20 kPa, DN 80 корпус GGG-40.3</t>
  </si>
  <si>
    <t>DKH 512 Регулятор перепада давления и расхода Fc=40 kPa, DN 15/20, корпус GGG-40.3</t>
  </si>
  <si>
    <t>DA 50 Регулятор перепада давления , 10-60 kPa, PN16/25, DN65, корпус GGG-40,3</t>
  </si>
  <si>
    <t>60-358-794</t>
  </si>
  <si>
    <t>60-358-795</t>
  </si>
  <si>
    <t>60-358-891</t>
  </si>
  <si>
    <t>60-358-892</t>
  </si>
  <si>
    <t>60-358-893</t>
  </si>
  <si>
    <t>60-358-894</t>
  </si>
  <si>
    <t>60-359-115</t>
  </si>
  <si>
    <t>60-359-120</t>
  </si>
  <si>
    <t>60-359-125</t>
  </si>
  <si>
    <t>60-359-132</t>
  </si>
  <si>
    <t>60-359-140</t>
  </si>
  <si>
    <t>68-058-380</t>
  </si>
  <si>
    <t>68-058-390</t>
  </si>
  <si>
    <t>68-058-391</t>
  </si>
  <si>
    <t>68-058-392</t>
  </si>
  <si>
    <t>68-058-393</t>
  </si>
  <si>
    <t>68-058-394</t>
  </si>
  <si>
    <t>60-359-392</t>
  </si>
  <si>
    <t>60-359-393</t>
  </si>
  <si>
    <t>68-061-291</t>
  </si>
  <si>
    <t>68-061-292</t>
  </si>
  <si>
    <t>68-061-293</t>
  </si>
  <si>
    <t>68-061-294</t>
  </si>
  <si>
    <t>0352-01.000</t>
  </si>
  <si>
    <t>0352-02.000</t>
  </si>
  <si>
    <t>0352-03.000</t>
  </si>
  <si>
    <t>0355-01.000</t>
  </si>
  <si>
    <t>0355-02.000</t>
  </si>
  <si>
    <t>0355-03.000</t>
  </si>
  <si>
    <t>0356-01.000</t>
  </si>
  <si>
    <t>0356-02.000</t>
  </si>
  <si>
    <t>0356-03.000</t>
  </si>
  <si>
    <t>52-752-250</t>
  </si>
  <si>
    <t>52-752-265</t>
  </si>
  <si>
    <t>68-057-293</t>
  </si>
  <si>
    <t>68-057-294</t>
  </si>
  <si>
    <t>60-359-294</t>
  </si>
  <si>
    <t>60-233-232</t>
  </si>
  <si>
    <t>60-259-490</t>
  </si>
  <si>
    <t>60-259-491</t>
  </si>
  <si>
    <t>60-259-492</t>
  </si>
  <si>
    <t>68-051-290</t>
  </si>
  <si>
    <t>52-183-165</t>
  </si>
  <si>
    <t>52-183-273</t>
  </si>
  <si>
    <t>52-183-324</t>
  </si>
  <si>
    <t>52-183-219</t>
  </si>
  <si>
    <t>52-732-003</t>
  </si>
  <si>
    <t>52-732-004</t>
  </si>
  <si>
    <t>52-732-002</t>
  </si>
  <si>
    <t>52-144-125</t>
  </si>
  <si>
    <t>52-153-115</t>
  </si>
  <si>
    <t>52-154-115</t>
  </si>
  <si>
    <t>52-154-120</t>
  </si>
  <si>
    <t>52-154-125</t>
  </si>
  <si>
    <t>50-358-211</t>
  </si>
  <si>
    <t>50-359-402</t>
  </si>
  <si>
    <t>52-781-180</t>
  </si>
  <si>
    <t>52-781-190</t>
  </si>
  <si>
    <t>52-781-191</t>
  </si>
  <si>
    <t>52-781-192</t>
  </si>
  <si>
    <t>52-781-193</t>
  </si>
  <si>
    <t>52-451-214</t>
  </si>
  <si>
    <t>52-451-220</t>
  </si>
  <si>
    <t>52-451-225</t>
  </si>
  <si>
    <t>52-451-232</t>
  </si>
  <si>
    <t>52-451-240</t>
  </si>
  <si>
    <t>52-451-250</t>
  </si>
  <si>
    <t>0161-02.000</t>
  </si>
  <si>
    <t>0162-02.000</t>
  </si>
  <si>
    <t>0161-03.000</t>
  </si>
  <si>
    <t>0162-03.000</t>
  </si>
  <si>
    <t>Zubehör</t>
  </si>
  <si>
    <t>52-791-490</t>
  </si>
  <si>
    <t>52-793-590</t>
  </si>
  <si>
    <t>52-791-590</t>
  </si>
  <si>
    <t>52-793-690</t>
  </si>
  <si>
    <t>52-791-690</t>
  </si>
  <si>
    <t>52-793-790</t>
  </si>
  <si>
    <t>52-791-790</t>
  </si>
  <si>
    <t>52-793-890</t>
  </si>
  <si>
    <t>52-791-890</t>
  </si>
  <si>
    <t>52-793-990</t>
  </si>
  <si>
    <t>52-791-990</t>
  </si>
  <si>
    <t>52-793-491</t>
  </si>
  <si>
    <t>52-791-491</t>
  </si>
  <si>
    <t>52-793-591</t>
  </si>
  <si>
    <t>52-791-591</t>
  </si>
  <si>
    <t>52-793-691</t>
  </si>
  <si>
    <t>52-791-691</t>
  </si>
  <si>
    <t>52-793-791</t>
  </si>
  <si>
    <t>52-791-791</t>
  </si>
  <si>
    <t>52-793-891</t>
  </si>
  <si>
    <t>52-791-891</t>
  </si>
  <si>
    <t>DA 50 Регулятор перепада давления , 120-250 kPa, PN16/25, DN80, корпус GGG-40,3</t>
  </si>
  <si>
    <t>DA 50 Регулятор перепада давления , 120-250 kPa, PN16/25, DN100, корпус GGG-40,3</t>
  </si>
  <si>
    <t>DA 50 Регулятор перепада давления , 120-250 kPa, PN16/25, DN125, корпус GGG-40,3</t>
  </si>
  <si>
    <t>DA 50 Регулятор перепада давления , 120-250 kPa, PN16/25, DN150, корпус GGG-40,3</t>
  </si>
  <si>
    <t>TA CV325 регулирующий двухходовой клапан DN125 Kvs125 PN25-40 GGG-40.3 для M300</t>
  </si>
  <si>
    <t>TA CV325 регулирующий двухходовой клапан DN150 Kvs200 PN25 GGG-40.3 для M300</t>
  </si>
  <si>
    <t>DAF 516 Регулятор перепада давления , 10-100 kPa, DN15/20</t>
  </si>
  <si>
    <t>DAF 516 Регулятор перепада давления , 10-100 kPa, DN25/32</t>
  </si>
  <si>
    <t>DAF 516 Регулятор перепада давления , 10-100 kPa, DN40/50</t>
  </si>
  <si>
    <t>DAF 516 Регулятор перепада давления , 10-100 kPa, DN65</t>
  </si>
  <si>
    <t>DAF 516 Регулятор перепада давления , 10-100 kPa, DN80</t>
  </si>
  <si>
    <t>DAF 516 Регулятор перепада давления , 10-100 kPa, DN100</t>
  </si>
  <si>
    <t>DAF 516 Регулятор перепада давления , 10-100 kPa, DN125</t>
  </si>
  <si>
    <t>DAL 516 Регулятор перепада давления 10-100 kPa DN15/20 корпус  GGG-40.3</t>
  </si>
  <si>
    <t>DAL 516 Регулятор перепада давления 10-100 kPa DN25/32 корпус  GGG-40.3</t>
  </si>
  <si>
    <t>DAL 516 Регулятор перепада давления 10-100 kPa DN40/50 корпус  GGG-40.3</t>
  </si>
  <si>
    <t>DAL 516 Регулятор перепада давления 10-100 kPa DN65 корпус  GGG-40.3</t>
  </si>
  <si>
    <t>DAL 516 Регулятор перепада давления 10-100 kPa DN80 корпус  GGG-40.3</t>
  </si>
  <si>
    <t>DAF 516 Регулятор перепада давления 10-100 kPa DN100 корпус  GGG-40.3</t>
  </si>
  <si>
    <t>DA 50 Регулятор перепада давления , 10-60 kPa, PN16/25, DN50, корпус GGG-40,3</t>
  </si>
  <si>
    <t xml:space="preserve">52 760-290 </t>
  </si>
  <si>
    <t xml:space="preserve">52 761-290  </t>
  </si>
  <si>
    <t xml:space="preserve">52 762-290   </t>
  </si>
  <si>
    <t xml:space="preserve">52 763-290  </t>
  </si>
  <si>
    <t xml:space="preserve">52 760-690  </t>
  </si>
  <si>
    <t xml:space="preserve">52 761-690  </t>
  </si>
  <si>
    <t xml:space="preserve">52 762-690  </t>
  </si>
  <si>
    <t>52 763-690</t>
  </si>
  <si>
    <t>DAL 50 DN100 регулятор перепада давления с ограничителем расхода</t>
  </si>
  <si>
    <t>52-753-190</t>
  </si>
  <si>
    <t>52-753-191</t>
  </si>
  <si>
    <t>STAF-SGT балансировочный клапан, верхняя часть с резьбой, точки замера на фланцах(t=150)PN25 DN40</t>
  </si>
  <si>
    <t>STAF-SGT балансировочный клапан, верхняя часть с резьбой, точки замера на фланцах(t=150)PN25 DN50</t>
  </si>
  <si>
    <t>STAF-SGT балансировочный клапан, верхняя часть с резьбой, точки замера на фланцах(t=150)PN25 DN65</t>
  </si>
  <si>
    <t>STAF-SGT балансировочный клапан, верхняя часть с резьбой, точки замера на фланцах(t=150)PN25 DN80</t>
  </si>
  <si>
    <t>STAF-SGT балансировочный клапан, верхняя часть с резьбой, точки замера на фланцах(t=150)PN25 DN100</t>
  </si>
  <si>
    <t>STAF-SGT балансировочный клапан, верхняя часть с резьбой, точки замера на фланцах(t=150)PN25 DN125</t>
  </si>
  <si>
    <t>STAF-SGT балансировочный клапан, верхняя часть с резьбой, точки замера на фланцах(t=150)PN25 DN150</t>
  </si>
  <si>
    <t>STAF-SGT балансировочный клапан, верхняя часть на болтах, точки замера на корпусе(t=150) PN25 DN200</t>
  </si>
  <si>
    <t>STAF-SGT балансировочный клапан, верхняя часть на болтах, точки замера на корпусе(t=150) PN25 DN250</t>
  </si>
  <si>
    <t>STAF-SGT балансировочный клапан, верхняя часть на болтах, точки замера на корпусе(t=150) PN25 DN300</t>
  </si>
  <si>
    <t>STAF-SG балансировочный клапан, верхняя часть на болтах, с ANSI фланцами,  точки замера на корпусе PN25 DN200</t>
  </si>
  <si>
    <t>STAG балансировочный клапан, верхняя часть на болтах, ковкий чугун, точки замера на корпусе PN25 DN65-2</t>
  </si>
  <si>
    <t>STAG балансировочный клапан, верхняя часть на болтах, ковкий чугун, точки замера на корпусеPN25 DN80</t>
  </si>
  <si>
    <t>TA500 шаровой кран, закрытие с удлиненным шпинделем  и внешней резьбой(M50x2.0) PN25 DN32 длина 80мм</t>
  </si>
  <si>
    <t>TA500 шаровой кран, закрытие с удлиненным шпинделем  и внешней резьбой(M55x2.0) PN25 DN40 длина 90мм</t>
  </si>
  <si>
    <t>TA500 шаровой кран, закрытие с удлиненным шпинделем  и внешней резьбой(M70x2.0) PN25 DN50 длина 100мм</t>
  </si>
  <si>
    <t>TA500 шаровой кран, закрытие с вмонтированным элементом редукции и внешней резьбой(M26x1.5) PN25 DN15 длина55мм</t>
  </si>
  <si>
    <t>52-861-514</t>
  </si>
  <si>
    <t>52-861-515</t>
  </si>
  <si>
    <t>52-861-520</t>
  </si>
  <si>
    <t>52-861-525</t>
  </si>
  <si>
    <t>52-861-532</t>
  </si>
  <si>
    <t>52-861-540</t>
  </si>
  <si>
    <t>52-861-550</t>
  </si>
  <si>
    <t>52-862-514</t>
  </si>
  <si>
    <t>52-862-515</t>
  </si>
  <si>
    <t>52-862-520</t>
  </si>
  <si>
    <t>52-862-525</t>
  </si>
  <si>
    <t>52-862-532</t>
  </si>
  <si>
    <t>52-862-540</t>
  </si>
  <si>
    <t>52-862-550</t>
  </si>
  <si>
    <t>9702-24.700</t>
  </si>
  <si>
    <t>0600-08.000</t>
  </si>
  <si>
    <t>60-246-265</t>
  </si>
  <si>
    <t>60-246-280</t>
  </si>
  <si>
    <t>60-359-794</t>
  </si>
  <si>
    <t>60-359-795</t>
  </si>
  <si>
    <t>60-359-891</t>
  </si>
  <si>
    <t>60-359-591</t>
  </si>
  <si>
    <t>60-359-592</t>
  </si>
  <si>
    <t>60-359-593</t>
  </si>
  <si>
    <t>60-359-594</t>
  </si>
  <si>
    <t>60-359-595</t>
  </si>
  <si>
    <t>3420-02.300</t>
  </si>
  <si>
    <t>3511-01.000</t>
  </si>
  <si>
    <t>52-754-932</t>
  </si>
  <si>
    <t>52-754-940</t>
  </si>
  <si>
    <t>52-754-950</t>
  </si>
  <si>
    <t>52-787-591</t>
  </si>
  <si>
    <t>52-787-592</t>
  </si>
  <si>
    <t>52-787-593</t>
  </si>
  <si>
    <t>52-787-665</t>
  </si>
  <si>
    <t>52-787-690</t>
  </si>
  <si>
    <t>4160-02.010</t>
  </si>
  <si>
    <t>68-057-232</t>
  </si>
  <si>
    <t>2340-02.000</t>
  </si>
  <si>
    <t>2340-02.299</t>
  </si>
  <si>
    <t>2341-01.000</t>
  </si>
  <si>
    <t>2341-02.000</t>
  </si>
  <si>
    <t>2342-02.000</t>
  </si>
  <si>
    <t>2343-02.000</t>
  </si>
  <si>
    <t>2500-00.253</t>
  </si>
  <si>
    <t>2500-00.500</t>
  </si>
  <si>
    <t>2500-03.500</t>
  </si>
  <si>
    <t>68-057-215</t>
  </si>
  <si>
    <t>60-258-132</t>
  </si>
  <si>
    <t>60-258-125</t>
  </si>
  <si>
    <t>68-052-250</t>
  </si>
  <si>
    <t>60-230-125</t>
  </si>
  <si>
    <t>60-230-225</t>
  </si>
  <si>
    <t>60-233-132</t>
  </si>
  <si>
    <t>60-233-140</t>
  </si>
  <si>
    <t>1948-00.500</t>
  </si>
  <si>
    <t>1950-00.500</t>
  </si>
  <si>
    <t>1960-01.500</t>
  </si>
  <si>
    <t>3501-02.300</t>
  </si>
  <si>
    <t>3501-02.332</t>
  </si>
  <si>
    <t>3502-02.550</t>
  </si>
  <si>
    <t>3505-01.000</t>
  </si>
  <si>
    <t>3506-02.550</t>
  </si>
  <si>
    <t>3506-88.000</t>
  </si>
  <si>
    <t>3510-01.000</t>
  </si>
  <si>
    <t>3514-02.550</t>
  </si>
  <si>
    <t>3515-01.000</t>
  </si>
  <si>
    <t>52-757-014</t>
  </si>
  <si>
    <t>52-757-005</t>
  </si>
  <si>
    <t>52-757-006</t>
  </si>
  <si>
    <t>52-757-002</t>
  </si>
  <si>
    <t>52-757-007</t>
  </si>
  <si>
    <t>52-757-004</t>
  </si>
  <si>
    <t>52-757-003</t>
  </si>
  <si>
    <t>67-072-100</t>
  </si>
  <si>
    <t>67-072-250</t>
  </si>
  <si>
    <t>67-075-055</t>
  </si>
  <si>
    <t>67-075-100</t>
  </si>
  <si>
    <t>68-055-294</t>
  </si>
  <si>
    <t>60-246-865</t>
  </si>
  <si>
    <t>60-246-890</t>
  </si>
  <si>
    <t>60-246-891</t>
  </si>
  <si>
    <t>60-315-225</t>
  </si>
  <si>
    <t>68-052-395</t>
  </si>
  <si>
    <t>68-053-215</t>
  </si>
  <si>
    <t>68-053-220</t>
  </si>
  <si>
    <t>68-053-225</t>
  </si>
  <si>
    <t>68-053-232</t>
  </si>
  <si>
    <t>68-053-240</t>
  </si>
  <si>
    <t>68-053-250</t>
  </si>
  <si>
    <t>68-053-265</t>
  </si>
  <si>
    <t>68-053-280</t>
  </si>
  <si>
    <t>68-053-290</t>
  </si>
  <si>
    <t>68-053-291</t>
  </si>
  <si>
    <t>60-315-232</t>
  </si>
  <si>
    <t>60-315-240</t>
  </si>
  <si>
    <t>60-315-250</t>
  </si>
  <si>
    <t>60-315-265</t>
  </si>
  <si>
    <t>60-315-280</t>
  </si>
  <si>
    <t>60-315-290</t>
  </si>
  <si>
    <t>60-315-315</t>
  </si>
  <si>
    <t>60-315-365</t>
  </si>
  <si>
    <t>60-315-415</t>
  </si>
  <si>
    <t>60-315-465</t>
  </si>
  <si>
    <t>60-315-515</t>
  </si>
  <si>
    <t>52-788-090</t>
  </si>
  <si>
    <t>52-788-290</t>
  </si>
  <si>
    <t>52-788-190</t>
  </si>
  <si>
    <t>52-765-290</t>
  </si>
  <si>
    <t>52-765-291</t>
  </si>
  <si>
    <t>52-765-325</t>
  </si>
  <si>
    <t>3515-02.000</t>
  </si>
  <si>
    <t>3516-01.000</t>
  </si>
  <si>
    <t>3516-02.000</t>
  </si>
  <si>
    <t>3516-02.550</t>
  </si>
  <si>
    <t>3530-02.000</t>
  </si>
  <si>
    <t>52-780-150</t>
  </si>
  <si>
    <t>52-780-165</t>
  </si>
  <si>
    <t>52-780-180</t>
  </si>
  <si>
    <t>52-780-190</t>
  </si>
  <si>
    <t>52-780-191</t>
  </si>
  <si>
    <t>52-780-192</t>
  </si>
  <si>
    <t>52-780-193</t>
  </si>
  <si>
    <t>52-780-232</t>
  </si>
  <si>
    <t>52-780-240</t>
  </si>
  <si>
    <t>52-780-250</t>
  </si>
  <si>
    <t>52-780-265</t>
  </si>
  <si>
    <t>52-755-220</t>
  </si>
  <si>
    <t>52-756-020</t>
  </si>
  <si>
    <t>1300-18.039</t>
  </si>
  <si>
    <t>1300-18.170</t>
  </si>
  <si>
    <t>TA-MATIC3400 автоматический термостатический смесительный клапан, стандарт, интервал 25C без 54мм соединение трубой PN10 DN50</t>
  </si>
  <si>
    <t>TA регулирующий трехходовой клапан DN15 Kvs0,63 PN16 TW</t>
  </si>
  <si>
    <t>TA регулирующий трехходовой клапан DN20 Kvs5 PN16 TW</t>
  </si>
  <si>
    <t>TA регулирующий трехходовой клапан DN25 Kvs8 PN16 TW</t>
  </si>
  <si>
    <t>TA регулирующий трехходовой клапан DN32 Kvs12,5 PN16 TW</t>
  </si>
  <si>
    <t>TA регулирующий трехходовой клапан DN40 Kvs20 PN16 TW</t>
  </si>
  <si>
    <t>TA регулирующий трехходовой клапан DN50 Kvs31,5 PN16 TW</t>
  </si>
  <si>
    <t>TA регулирующий трехходовой клапан DN15 Kvs1,25 PN16 TW</t>
  </si>
  <si>
    <t>TA регулирующий трехходовой клапан DN20 Kvs6,3 PN16 TW</t>
  </si>
  <si>
    <t>TA регулирующий трехходовой клапан DN25 Kvs10 PN16 TW</t>
  </si>
  <si>
    <t>TA регулирующий трехходовой клапан DN32 Kvs16 PN16 TW</t>
  </si>
  <si>
    <t>TA регулирующий трехходовой клапан DN40 Kvs25 PN16 TW</t>
  </si>
  <si>
    <t>TA регулирующий трехходовой клапан DN50 Kvs40 PN16 TW</t>
  </si>
  <si>
    <t>TA регулирующий трехходовой клапан DN15 Kvs1,6 PN16 TW</t>
  </si>
  <si>
    <t>TA регулирующий трехходовой клапан DN15 Kvs2,5 PN16 TW</t>
  </si>
  <si>
    <t>TA регулирующий трехходовой клапан DN15 Kvs4 PN16 TW</t>
  </si>
  <si>
    <t>TA CV316 регулирующий трехходовой клапан DN20 Kvs2,5 PN16 200°C</t>
  </si>
  <si>
    <t>TA CV316 регулирующий трехходовой клапан DN25 Kvs5 PN16 200°C</t>
  </si>
  <si>
    <t>TA CV316 регулирующий трехходовой клапан DN32 Kvs8 PN16 200°C</t>
  </si>
  <si>
    <t>TA CV316 регулирующий трехходовой клапан DN40 Kvs12,5 PN16 200°C</t>
  </si>
  <si>
    <t>68-014-080</t>
  </si>
  <si>
    <t>68-014-090</t>
  </si>
  <si>
    <t>60-246-490</t>
  </si>
  <si>
    <t>60-246-491</t>
  </si>
  <si>
    <t>60-246-492</t>
  </si>
  <si>
    <t>60-246-493</t>
  </si>
  <si>
    <t>3511-21.000</t>
  </si>
  <si>
    <t>3512-01.000</t>
  </si>
  <si>
    <t>3512-02.000</t>
  </si>
  <si>
    <t>3512-02.550</t>
  </si>
  <si>
    <t>3512-03.000</t>
  </si>
  <si>
    <t>3513-01.000</t>
  </si>
  <si>
    <t>3513-02.000</t>
  </si>
  <si>
    <t>60-246-290</t>
  </si>
  <si>
    <t>60-246-291</t>
  </si>
  <si>
    <t>52-788-165</t>
  </si>
  <si>
    <t>52-788-480</t>
  </si>
  <si>
    <t>52-784-040</t>
  </si>
  <si>
    <t>52-752-280</t>
  </si>
  <si>
    <t>60-346-791</t>
  </si>
  <si>
    <t>60-346-792</t>
  </si>
  <si>
    <t>60-346-793</t>
  </si>
  <si>
    <t>60-346-794</t>
  </si>
  <si>
    <t>60-346-865</t>
  </si>
  <si>
    <t>60-346-890</t>
  </si>
  <si>
    <t>68-060-293</t>
  </si>
  <si>
    <t>68-060-294</t>
  </si>
  <si>
    <t>68-060-295</t>
  </si>
  <si>
    <t>68-061-232</t>
  </si>
  <si>
    <t>68-061-240</t>
  </si>
  <si>
    <t>60-346-380</t>
  </si>
  <si>
    <t>60-346-390</t>
  </si>
  <si>
    <t>60-346-391</t>
  </si>
  <si>
    <t>60-346-392</t>
  </si>
  <si>
    <t>3800-00.093</t>
  </si>
  <si>
    <t>3800-02.000</t>
  </si>
  <si>
    <t>3810-50.000</t>
  </si>
  <si>
    <t>3811-50.000</t>
  </si>
  <si>
    <t>3831-00.093</t>
  </si>
  <si>
    <t>3831-10.351</t>
  </si>
  <si>
    <t>3831-12.351</t>
  </si>
  <si>
    <t>3831-14.351</t>
  </si>
  <si>
    <t>52-773-165</t>
  </si>
  <si>
    <t>52-773-180</t>
  </si>
  <si>
    <t>52-773-190</t>
  </si>
  <si>
    <t>52-773-191</t>
  </si>
  <si>
    <t>52-774-165</t>
  </si>
  <si>
    <t>52-774-180</t>
  </si>
  <si>
    <t>52-774-190</t>
  </si>
  <si>
    <t>52-774-191</t>
  </si>
  <si>
    <t>52-775-165</t>
  </si>
  <si>
    <t>52-775-180</t>
  </si>
  <si>
    <t>4160-35.039</t>
  </si>
  <si>
    <t>4160-44.000</t>
  </si>
  <si>
    <t>4161-02.000</t>
  </si>
  <si>
    <t>4161-15.000</t>
  </si>
  <si>
    <t>4162-02.000</t>
  </si>
  <si>
    <t>4170-02.000</t>
  </si>
  <si>
    <t>4170-03.000</t>
  </si>
  <si>
    <t>4170-04.000</t>
  </si>
  <si>
    <t>4170-05.000</t>
  </si>
  <si>
    <t>4212-02.000</t>
  </si>
  <si>
    <t>4300-02.002</t>
  </si>
  <si>
    <t>4310-03.300</t>
  </si>
  <si>
    <t>4316-02.300</t>
  </si>
  <si>
    <t>4317-02.300</t>
  </si>
  <si>
    <t>4320-02.301</t>
  </si>
  <si>
    <t>4322-02.300</t>
  </si>
  <si>
    <t>4324-03.300</t>
  </si>
  <si>
    <t>4324-03.301</t>
  </si>
  <si>
    <t>60-258-895</t>
  </si>
  <si>
    <t>60-258-294</t>
  </si>
  <si>
    <t>60-258-295</t>
  </si>
  <si>
    <t>60-258-315</t>
  </si>
  <si>
    <t>60-258-320</t>
  </si>
  <si>
    <t>60-258-325</t>
  </si>
  <si>
    <t>60-258-332</t>
  </si>
  <si>
    <t>61-163-001</t>
  </si>
  <si>
    <t>61-163-002</t>
  </si>
  <si>
    <t>61-250-001</t>
  </si>
  <si>
    <t>61-250-002</t>
  </si>
  <si>
    <t>61-250-011</t>
  </si>
  <si>
    <t>60-246-391</t>
  </si>
  <si>
    <t>60-246-392</t>
  </si>
  <si>
    <t>60-246-393</t>
  </si>
  <si>
    <t>60-246-394</t>
  </si>
  <si>
    <t>60-246-415</t>
  </si>
  <si>
    <t>60-524-120</t>
  </si>
  <si>
    <t>65-106-001</t>
  </si>
  <si>
    <t>65-106-002</t>
  </si>
  <si>
    <t>60-215-120</t>
  </si>
  <si>
    <t>52-753-365</t>
  </si>
  <si>
    <t>0600-01.000</t>
  </si>
  <si>
    <t>0600-01.380</t>
  </si>
  <si>
    <t>0600-02.000</t>
  </si>
  <si>
    <t>0600-03.000</t>
  </si>
  <si>
    <t>0600-03.520</t>
  </si>
  <si>
    <t>52-754-020</t>
  </si>
  <si>
    <t>52-754-120</t>
  </si>
  <si>
    <t>52-754-220</t>
  </si>
  <si>
    <t>0600-06.000</t>
  </si>
  <si>
    <t>0600-06.520</t>
  </si>
  <si>
    <t>60-259-115</t>
  </si>
  <si>
    <t>60-259-120</t>
  </si>
  <si>
    <t>60-259-125</t>
  </si>
  <si>
    <t>65-135-001</t>
  </si>
  <si>
    <t>60-336-340</t>
  </si>
  <si>
    <t>60-336-350</t>
  </si>
  <si>
    <t>60-236-394</t>
  </si>
  <si>
    <t>60-236-395</t>
  </si>
  <si>
    <t>60-236-491</t>
  </si>
  <si>
    <t>TA CV325 регулирующий двухходовой клапан DN65 Kvs31,5 PN25-40 GGG-40.3</t>
  </si>
  <si>
    <t>TA CV325 регулирующий двухходовой клапан DN80 Kvs50 PN16-40 GGG-40.3</t>
  </si>
  <si>
    <t>TA CV325 регулирующий двухходовой клапан DN100 Kvs80 PN25-40 GGG-40.3</t>
  </si>
  <si>
    <t>TA CV325 регулирующий двухходовой клапан DN125 Kvs125 PN25-40 GGG-40.3 для MC</t>
  </si>
  <si>
    <t>TA CV325 регулирующий двухходовой клапан DN150 Kvs200 PN25 GGG-40.3 для MC</t>
  </si>
  <si>
    <t>TA CV325 регулирующий двухходовой клапан DN200 Kvs315 PN16 GGG-40.3 для MC</t>
  </si>
  <si>
    <t>S-образный фитинг никелированная бронза DN15(1/2)</t>
  </si>
  <si>
    <t>Ограничитель минимального давления заводский монтаж</t>
  </si>
  <si>
    <t>STAD с отводами под пайку или опрессовку</t>
  </si>
  <si>
    <t>STAP 10-60kPa; DN 15; патрубки</t>
  </si>
  <si>
    <t>STAP 10-60kPa; DN 20; патрубки</t>
  </si>
  <si>
    <t>STAP 10-60kPa; DN 25; патрубки</t>
  </si>
  <si>
    <t>STAP 20-80kPa; DN 32; патрубки</t>
  </si>
  <si>
    <t>STAP 20-80kPa; DN 40; патрубки</t>
  </si>
  <si>
    <t>STAP 20-80kPa; DN 50; патрубки</t>
  </si>
  <si>
    <t>STAP 5-25kPa; DN 15; патрубки</t>
  </si>
  <si>
    <t>STAP 5-25kPa; DN 20; патрубки</t>
  </si>
  <si>
    <t>STAP 10-40kPa; DN 32; патрубки</t>
  </si>
  <si>
    <t>STAP 10-40kPa; DN 40; патрубки</t>
  </si>
  <si>
    <t>TA регулирующий двухходовой клапан DN15 Kvs0,63 PN16 TW</t>
  </si>
  <si>
    <t>TA регулирующий двухходовой клапан DN20 Kvs5 PN16 TW</t>
  </si>
  <si>
    <t>TA регулирующий двухходовой клапан DN25 Kvs8 PN16 TW</t>
  </si>
  <si>
    <t>TA регулирующий двухходовой клапан DN32 Kvs12,5 PN16 TW</t>
  </si>
  <si>
    <t>TA регулирующий двухходовой клапан DN40 Kvs20 PN16 TW</t>
  </si>
  <si>
    <t>TA регулирующий двухходовой клапан DN50 Kvs31,5 PN16 TW</t>
  </si>
  <si>
    <t>TA регулирующий двухходовой клапан DN15 Kvs1,25 PN16 TW</t>
  </si>
  <si>
    <t>TA регулирующий двухходовой клапан DN20 Kvs6,3 PN16 TW</t>
  </si>
  <si>
    <t>TA регулирующий двухходовой клапан DN25 Kvs10 PN16 TW</t>
  </si>
  <si>
    <t>TA регулирующий двухходовой клапан DN32 Kvs16 PN16 TW</t>
  </si>
  <si>
    <t>TA регулирующий двухходовой клапан DN40 Kvs25 PN16 TW</t>
  </si>
  <si>
    <t>TA регулирующий двухходовой клапан DN50 Kvs40 PN16 TW</t>
  </si>
  <si>
    <t>TA регулирующий двухходовой клапан DN15 Kvs1,6 PN16 TW</t>
  </si>
  <si>
    <t>TA регулирующий двухходовой клапан DN15 Kvs2,5 PN16 TW</t>
  </si>
  <si>
    <t>TA регулирующий двухходовой клапан DN15 Kvs4 PN16 TW</t>
  </si>
  <si>
    <t>TA CV216 регулирующий двухходовой клапан DN125 Kvs125 PN16 200°C для MC</t>
  </si>
  <si>
    <t>TA CV340S регулирующий трехходовой клапан DN200 Kvs400 PN40 GS-C25N для M300</t>
  </si>
  <si>
    <t>TA CV340S регулирующий трехходовой клапан DN250 Kvs630 PN40 GS-C25N для M300</t>
  </si>
  <si>
    <t>TA CV340S регулирующий трехходовой клапан DN300 Kvs1000 PN40 GS-C25N для M300</t>
  </si>
  <si>
    <t>TA CV340S регулирующий трехходовой клапан DN125 Kvs200 PN40 GS-C25N для M300</t>
  </si>
  <si>
    <t>TA CV340S регулирующий трехходовой клапан DN150 Kvs315 PN40 GS-C25N для M300</t>
  </si>
  <si>
    <t>TA CV340S регулирующий трехходовой клапан DN200 Kvs500 PN40 GS-C25N для M300</t>
  </si>
  <si>
    <t>R 11 DN40 PN25 GS-C25 (TEMP)</t>
  </si>
  <si>
    <t>52-776-450</t>
  </si>
  <si>
    <t>R 11 DN50 PN25 GS-C25 (TEMP)</t>
  </si>
  <si>
    <t>52-776-465</t>
  </si>
  <si>
    <t>R 11 DN65 PN25 GS-C25 (TEMP)</t>
  </si>
  <si>
    <t>52-776-480</t>
  </si>
  <si>
    <t>R 11 DN80 PN25 GS-C25 (TEMP)</t>
  </si>
  <si>
    <t>52-776-490</t>
  </si>
  <si>
    <t>R 11 DN100 PN25 GS-C25 (TEMP)</t>
  </si>
  <si>
    <t>52-776-491</t>
  </si>
  <si>
    <t>R 11 DN125 PN25 GS-C25 (TEMP)</t>
  </si>
  <si>
    <t>52-776-492</t>
  </si>
  <si>
    <t>R 11 DN150 PN25 GS-C25 (TEMP)</t>
  </si>
  <si>
    <t>52-776-493</t>
  </si>
  <si>
    <t>R 11 DN200 PN25 GS-C25 (TEMP)</t>
  </si>
  <si>
    <t>52-782-265</t>
  </si>
  <si>
    <t>R 11 DN65 PN16 GGG-40.3</t>
  </si>
  <si>
    <t>52-782-365</t>
  </si>
  <si>
    <t>R 11 DN65 PN16 GS-C25</t>
  </si>
  <si>
    <t>52-790-001</t>
  </si>
  <si>
    <t>TP180 PN25</t>
  </si>
  <si>
    <t>52-755-790</t>
  </si>
  <si>
    <t>K 512 DN100 PN16 Fc=12 kPa  GGG-40.3</t>
  </si>
  <si>
    <t>52-755-791</t>
  </si>
  <si>
    <t xml:space="preserve">K 512 DN125 PN16 Fc=12 </t>
  </si>
  <si>
    <t>52-755-890</t>
  </si>
  <si>
    <t>K 512 DN100 PN16 Fc=20 kPa  GGG-40.3</t>
  </si>
  <si>
    <t>52-755-891</t>
  </si>
  <si>
    <t xml:space="preserve">K 512 DN125 PN16 Fc=20 </t>
  </si>
  <si>
    <t>52-755-990</t>
  </si>
  <si>
    <t>K 512 DN100 PN16 Fc=40 kPa  GGG-40.3</t>
  </si>
  <si>
    <t>52-755-991</t>
  </si>
  <si>
    <t xml:space="preserve">K 512 DN125 PN16 Fc=40 </t>
  </si>
  <si>
    <t>52-756-165</t>
  </si>
  <si>
    <t xml:space="preserve">KTMI 512 DN65 PN25 Fc=20 kPa  GGG-40.3 </t>
  </si>
  <si>
    <t>52-756-180</t>
  </si>
  <si>
    <t xml:space="preserve">KTMI 512 DN80 PN25 Fc=20 kPa  GGG-40.3 </t>
  </si>
  <si>
    <t>52-756-365</t>
  </si>
  <si>
    <t xml:space="preserve">KTMI 512 DN65 PN25 Fc=12 kPa  GGG-40.3 </t>
  </si>
  <si>
    <t>52-756-380</t>
  </si>
  <si>
    <t xml:space="preserve">KTMI 512 DN80 PN25 Fc=12 kPa  GGG-40.3 </t>
  </si>
  <si>
    <t>52-756-565</t>
  </si>
  <si>
    <t xml:space="preserve">KTMI 512 DN65 PN25 Fc=40 kPa  GGG-40.3 </t>
  </si>
  <si>
    <t>52-756-580</t>
  </si>
  <si>
    <t>KTMI 512 DN80 PN25 Fc=40 kPa  GGG-40.3</t>
  </si>
  <si>
    <t>52-756-765</t>
  </si>
  <si>
    <t>K 512 DN65 PN25 Fc=12 kPa  GGG-40.3</t>
  </si>
  <si>
    <t>52-756-780</t>
  </si>
  <si>
    <t>52-149-032</t>
  </si>
  <si>
    <t>52-149-820</t>
  </si>
  <si>
    <t>STAM 3/4 DRAINING</t>
  </si>
  <si>
    <t>52-150-325</t>
  </si>
  <si>
    <t>52-150-014</t>
  </si>
  <si>
    <t>52-149-615</t>
  </si>
  <si>
    <t>52-149-315</t>
  </si>
  <si>
    <t>52-149-020</t>
  </si>
  <si>
    <t>52-149-320</t>
  </si>
  <si>
    <t>52-150-320</t>
  </si>
  <si>
    <t>52-150-620</t>
  </si>
  <si>
    <t>52-149-040</t>
  </si>
  <si>
    <t>52-149-825</t>
  </si>
  <si>
    <t>52-740-450</t>
  </si>
  <si>
    <t>50-357-201</t>
  </si>
  <si>
    <t>THERMOELECTRIC ACTUATOR M30 NO 230</t>
  </si>
  <si>
    <t>50-629-001</t>
  </si>
  <si>
    <t>CONNECTION PIPE 12</t>
  </si>
  <si>
    <t>52-165-902</t>
  </si>
  <si>
    <t>SIGNAL PIPE 1500</t>
  </si>
  <si>
    <t>52-165-903</t>
  </si>
  <si>
    <t>SIGNAL PIPE 5000</t>
  </si>
  <si>
    <t>52-171-032</t>
  </si>
  <si>
    <t>STA-D 32 MD 30</t>
  </si>
  <si>
    <t>52-189-020</t>
  </si>
  <si>
    <t>INSULATION FOR VALVE STAD DN20</t>
  </si>
  <si>
    <t>53-358-210</t>
  </si>
  <si>
    <t>FPL MALE NIPPLE</t>
  </si>
  <si>
    <t>52-149-240</t>
  </si>
  <si>
    <t>52-149-325</t>
  </si>
  <si>
    <t>52-149-340</t>
  </si>
  <si>
    <t>STAM BALANCING VALVE MEASURING SHUT-OFF WITH DRAINING(1/2) PN20 DN40 G11/2</t>
  </si>
  <si>
    <t>52-149-620</t>
  </si>
  <si>
    <t>52-149-640</t>
  </si>
  <si>
    <t>52-149-650</t>
  </si>
  <si>
    <t>52-149-815</t>
  </si>
  <si>
    <t>52-149-832</t>
  </si>
  <si>
    <t>52-149-850</t>
  </si>
  <si>
    <t>STAM DN50</t>
  </si>
  <si>
    <t>52-150-032</t>
  </si>
  <si>
    <t>52-150-314</t>
  </si>
  <si>
    <t>52-150-332</t>
  </si>
  <si>
    <t>52-150-340</t>
  </si>
  <si>
    <t>52-150-350</t>
  </si>
  <si>
    <t>52-150-614</t>
  </si>
  <si>
    <t>52-150-625</t>
  </si>
  <si>
    <t>52-150-632</t>
  </si>
  <si>
    <t>52-150-650</t>
  </si>
  <si>
    <t>KTM 512 Регулятор расхода и температуры DN80 PN16 Fc=20 (with PTP)</t>
  </si>
  <si>
    <t>KTM 512 Регулятор расхода и температуры DN100 PN16 Fc=20 (with PTP)</t>
  </si>
  <si>
    <t>KTM 512 Регулятор расхода и температуры DN80 PN25 Fc=12 (with PTP)</t>
  </si>
  <si>
    <t>KTM 512 Регулятор расхода и температуры DN100 PN25 Fc=12 (with PTP)</t>
  </si>
  <si>
    <t>KTM 512 Регулятор расхода и температурыDN125 PN25 Fc=12 (with PTP)</t>
  </si>
  <si>
    <t>KTM 512 Регулятор расхода и температурыDN65 PN16 Fc=12 (with PTP)</t>
  </si>
  <si>
    <t>KTM 512 Регулятор расхода и температуры DN125 PN16 Fc=12 (with PTP)</t>
  </si>
  <si>
    <t>TA MC45/24 actuator 0,45kN 24VAC</t>
  </si>
  <si>
    <t>69-524-025</t>
  </si>
  <si>
    <t>TA 4-way threaded mixing valve25 12 with M106</t>
  </si>
  <si>
    <t>60-232-125</t>
  </si>
  <si>
    <t>TA control valve two-way DN25 Kvs10 PN16 brass</t>
  </si>
  <si>
    <t>69-524-020</t>
  </si>
  <si>
    <t>TA 4-way threaded mixing valve20 4 with M106</t>
  </si>
  <si>
    <t>69-524-032</t>
  </si>
  <si>
    <t>TA 4-way threaded mixing valve32 18 with M106</t>
  </si>
  <si>
    <t>69-523-020</t>
  </si>
  <si>
    <t>TA three-way threaded mixing valve DN20 4 PN10 brass with M106</t>
  </si>
  <si>
    <t>60-332-125</t>
  </si>
  <si>
    <t>TA control valve three-way DN25 Kvs10 PN16 brass</t>
  </si>
  <si>
    <t>60-232-132</t>
  </si>
  <si>
    <t>TA control valve two-way DN32 Kvs16 PN16 brass</t>
  </si>
  <si>
    <t>60-332-132</t>
  </si>
  <si>
    <t>TA control valve three-way DN32 Kvs16 PN16 brass</t>
  </si>
  <si>
    <t>60-332-515</t>
  </si>
  <si>
    <t>TA control valve three-way DN15 Kvs4 PN16 brass</t>
  </si>
  <si>
    <t>60-332-120</t>
  </si>
  <si>
    <t>TA control valve three-way DN20 Kvs6,3 PN16 brass</t>
  </si>
  <si>
    <t>69-523-040</t>
  </si>
  <si>
    <t>TA 3-way threaded mixing valve40 28 with M106</t>
  </si>
  <si>
    <t>60-232-120</t>
  </si>
  <si>
    <t>TA control valve two-way DN20 Kvs6,3 PN16 brass</t>
  </si>
  <si>
    <t>60-332-140</t>
  </si>
  <si>
    <t>TA control valve three-way DN40 Kvs25 PN16 brass</t>
  </si>
  <si>
    <t>69-523-050</t>
  </si>
  <si>
    <t>TA 3-way threaded mixing valve50 44 with M106</t>
  </si>
  <si>
    <t>60-232-140</t>
  </si>
  <si>
    <t>TA control valve two-way DN40 Kvs25 PN16 brass</t>
  </si>
  <si>
    <t>61-045-002</t>
  </si>
  <si>
    <t>TA MC45/230 actuator 0,45kN 230VAC</t>
  </si>
  <si>
    <t>61-060-002</t>
  </si>
  <si>
    <t>TA MC60/230 actuator 0,6kN 230VAC</t>
  </si>
  <si>
    <t>60-232-115</t>
  </si>
  <si>
    <t>TA CV240S регулирующий двухходовой клапан DN300 Kvs1000 PN40 GS-C25N для M300</t>
  </si>
  <si>
    <t>TA CV240S регулирующий двухходовой клапан DN15 Kvs1,6 PN40 GS-C25N</t>
  </si>
  <si>
    <t>TA CV240S регулирующий двухходовой клапан DN125 Kvs200 PN40 GS-C25N для M300</t>
  </si>
  <si>
    <t>TA CV240S регулирующий двухходовой клапан DN150 Kvs315 PN40 GS-C25N для M300</t>
  </si>
  <si>
    <t>TA CV240S регулирующий двухходовой клапан DN200 Kvs500 PN40 GS-C25N для M300</t>
  </si>
  <si>
    <t>TA CV240S регулирующий двухходовой клапан DN250 Kvs800 PN40 GS-C25N для M300</t>
  </si>
  <si>
    <t>TA CV240S регулирующий двухходовой клапан DN300 Kvs1250 PN40 GS-C25N для M300</t>
  </si>
  <si>
    <t>TA CV240S регулирующий двухходовой клапан DN15 Kvs2,5 PN40 GS-C25N</t>
  </si>
  <si>
    <t>radiator lockshield Regulux N DARE20(3/4")</t>
  </si>
  <si>
    <t>1730-00.000</t>
  </si>
  <si>
    <t xml:space="preserve">programming card </t>
  </si>
  <si>
    <t>4319-03.301</t>
  </si>
  <si>
    <t>3506-01.000</t>
  </si>
  <si>
    <t>thermostatic valve body V-exakt F-DT10(3/8")</t>
  </si>
  <si>
    <t>1980-00.500</t>
  </si>
  <si>
    <t xml:space="preserve">ROOM THERMOSTAT E3 (EMO3 24V/24V) </t>
  </si>
  <si>
    <t>4160-01.010</t>
  </si>
  <si>
    <t>threaded nipple DN10*R3/8,flat sealing</t>
  </si>
  <si>
    <t>3502-01.000</t>
  </si>
  <si>
    <t>thermostatic valve body V-exakt D-DT10(3/8")</t>
  </si>
  <si>
    <t>1620-00.000</t>
  </si>
  <si>
    <t xml:space="preserve">power station </t>
  </si>
  <si>
    <t>2001-52.044</t>
  </si>
  <si>
    <t>reducing piece Rp1 1/4*G1/2</t>
  </si>
  <si>
    <t>5692-00.190</t>
  </si>
  <si>
    <t xml:space="preserve">MEASURING ADAPTER BRS. G3/4 </t>
  </si>
  <si>
    <t>6000-00.139</t>
  </si>
  <si>
    <t xml:space="preserve">REMOVING TOOL </t>
  </si>
  <si>
    <t>2002-01.000</t>
  </si>
  <si>
    <t>thermostatic valve body Standard D-DT10(3/8")</t>
  </si>
  <si>
    <t>4316-00.257</t>
  </si>
  <si>
    <t xml:space="preserve">scale key </t>
  </si>
  <si>
    <t>0662-03.000</t>
  </si>
  <si>
    <t>ball valve Globo KFE DN20(3/4") nickel plated</t>
  </si>
  <si>
    <t>2001-12.351</t>
  </si>
  <si>
    <t>compression fitting Cu/St-pipe Ø12,fermale thread Rp3/8</t>
  </si>
  <si>
    <t>2001-10.351</t>
  </si>
  <si>
    <t>compression fitting Cu/St-pipe Ø10,fermale thread Rp3/8</t>
  </si>
  <si>
    <t>5692-00.000</t>
  </si>
  <si>
    <t xml:space="preserve">FILL-&amp;DRAIN-OFF BALLCOCK 1/2-G3/4 </t>
  </si>
  <si>
    <t>0101-04.010</t>
  </si>
  <si>
    <t>threaded nipple R1</t>
  </si>
  <si>
    <t>0301-01.000</t>
  </si>
  <si>
    <t>TA CV240E регулирующий двухходовой клапан DN65 Kvs31,5 PN40 1.4408</t>
  </si>
  <si>
    <t>TA CV240E регулирующий двухходовой клапан DN80 Kvs50 PN40 1.4408</t>
  </si>
  <si>
    <t>KTM 512 Регулятор расхода и температуры DN65 PN25 Fc=40 (with PTP)</t>
  </si>
  <si>
    <t>KTM 512 Регулятор расхода и температуры DN80 PN25 Fc=40 (with PTP)</t>
  </si>
  <si>
    <t>STA-DRT 15</t>
  </si>
  <si>
    <t>STA-DRT 20</t>
  </si>
  <si>
    <t>STA-DRT 25</t>
  </si>
  <si>
    <t>Переходной штуцер для STAP G1/2-G1/16</t>
  </si>
  <si>
    <t>Переходной штуцер для STAP G3/4-G1/16</t>
  </si>
  <si>
    <t>Дренажное устройство для STS STA STAD STADA G1/2</t>
  </si>
  <si>
    <t>Дренажное устройство для STS STA STAD STADA G3/4</t>
  </si>
  <si>
    <t>STAF балансировочный клапан, верхняя часть на болтах, точки замера на фланцах PN16 DN65</t>
  </si>
  <si>
    <t>TA CV325 регулирующий двухходовой клапан DN150 Kvs315 PN25 GGG-40.3 для MC</t>
  </si>
  <si>
    <t>TA CV325 регулирующий двухходовой клапан DN200 Kvs500 PN16 GGG-40.3 для MC</t>
  </si>
  <si>
    <t>TA CV325 регулирующий двухходовой клапан DN250 Kvs630 PN16 GGG-40.3 для MC</t>
  </si>
  <si>
    <t>TA CV325 регулирующий двухходовой клапан DN20 Kvs6,3 PN16-40 GGG-40.3</t>
  </si>
  <si>
    <t>TA CV325 регулирующий двухходовой клапан DN25 Kvs10 PN16-40 GGG-40.3</t>
  </si>
  <si>
    <t>TA CV325 регулирующий двухходовой клапан DN32 Kvs16 PN16-40 GGG-40.3</t>
  </si>
  <si>
    <t>TA CV325 регулирующий двухходовой клапан DN40 Kvs25 PN16-40 GGG-40.3</t>
  </si>
  <si>
    <t>TA CV325 регулирующий двухходовой клапан DN50 Kvs50 PN16-40 GGG-40.3</t>
  </si>
  <si>
    <t>TA CV325 регулирующий двухходовой клапан DN80 Kvs100 PN16-40 GGG-40.3</t>
  </si>
  <si>
    <t>TA CV325 регулирующий двухходовой клапан DN100 Kvs160 PN25-40 GGG-40.3</t>
  </si>
  <si>
    <t>TA CV240E регулирующий двухходовой клапан DN25 Kvs8 PN40 1.4408</t>
  </si>
  <si>
    <t>TA CV240E регулирующий двухходовой клапан DN40 Kvs20 PN40 1.4408</t>
  </si>
  <si>
    <t>TA CV240E регулирующий двухходовой клапан DN50 Kvs31,5 PN40 1.4408</t>
  </si>
  <si>
    <t>TA CV240E регулирующий двухходовой клапан DN65 Kvs50 PN40 1.4408</t>
  </si>
  <si>
    <t>TA CV240E регулирующий двухходовой клапан DN80 Kvs80 PN40 1.4408</t>
  </si>
  <si>
    <t>TA CV240E регулирующий двухходовой клапан DN100 Kvs125 PN40 1.4408</t>
  </si>
  <si>
    <t>TA CV240E регулирующий двухходовой клапан DN125 Kvs200 PN40 1.4408 для MC</t>
  </si>
  <si>
    <t>STAP регулятор перепада давления(40-160kPa)верхняя часть на болтах, точки замера на фланцах PN16 DN100</t>
  </si>
  <si>
    <t>STAP дренажное устройство R1/2</t>
  </si>
  <si>
    <t>STAP дренажное устройство R3/4</t>
  </si>
  <si>
    <t>Штуцер для замера для STAP длина 63мм G1/16</t>
  </si>
  <si>
    <t>Капиллярная трубка с закрытием G3/8 - G1/16 STAP</t>
  </si>
  <si>
    <t>Комплект для удлинения капиллярной трубки для 6мм соединение STAP</t>
  </si>
  <si>
    <t>Капиллярная трубка, длина 1M для STAP</t>
  </si>
  <si>
    <t>Заглушка G1/16 для STAP</t>
  </si>
  <si>
    <t>TA-THERM термостатический балансировочный клапан с термометром, интервал 35-65 PN16 DN15 G1/2</t>
  </si>
  <si>
    <t>52-757-012</t>
  </si>
  <si>
    <t>52-757-013</t>
  </si>
  <si>
    <t>52-757-015</t>
  </si>
  <si>
    <t>68-061-250</t>
  </si>
  <si>
    <t>68-061-265</t>
  </si>
  <si>
    <t>68-061-280</t>
  </si>
  <si>
    <t>68-061-290</t>
  </si>
  <si>
    <t>65-150-003</t>
  </si>
  <si>
    <t>65-180-001</t>
  </si>
  <si>
    <t>67-002-000</t>
  </si>
  <si>
    <t>67-003-000</t>
  </si>
  <si>
    <t>67-004-000</t>
  </si>
  <si>
    <t>68-058-332</t>
  </si>
  <si>
    <t>68-058-340</t>
  </si>
  <si>
    <t>68-058-350</t>
  </si>
  <si>
    <t>67-005-000</t>
  </si>
  <si>
    <t>67-006-000</t>
  </si>
  <si>
    <t>68-071-040</t>
  </si>
  <si>
    <t>68-071-050</t>
  </si>
  <si>
    <t>68-071-065</t>
  </si>
  <si>
    <t>68-071-080</t>
  </si>
  <si>
    <t>68-071-090</t>
  </si>
  <si>
    <t>52-151-220</t>
  </si>
  <si>
    <t>52-151-225</t>
  </si>
  <si>
    <t>52-151-232</t>
  </si>
  <si>
    <t>52-151-240</t>
  </si>
  <si>
    <t>52-151-250</t>
  </si>
  <si>
    <t>52-151-609</t>
  </si>
  <si>
    <t>52-151-614</t>
  </si>
  <si>
    <t>52-151-620</t>
  </si>
  <si>
    <t>52-151-625</t>
  </si>
  <si>
    <t>52-151-632</t>
  </si>
  <si>
    <t>52-151-640</t>
  </si>
  <si>
    <t>52-151-650</t>
  </si>
  <si>
    <t>52-152-009</t>
  </si>
  <si>
    <t>52-152-014</t>
  </si>
  <si>
    <t>52-152-020</t>
  </si>
  <si>
    <t>52-152-025</t>
  </si>
  <si>
    <t>52-152-032</t>
  </si>
  <si>
    <t>52-152-040</t>
  </si>
  <si>
    <t>52-152-050</t>
  </si>
  <si>
    <t>52-152-209</t>
  </si>
  <si>
    <t>52-152-214</t>
  </si>
  <si>
    <t>52-152-220</t>
  </si>
  <si>
    <t>Трехходовой термостатический клапан DN15никелированная бронза подключение с лева</t>
  </si>
  <si>
    <t>Трехходовой термостатический клапан никелированная бронза (штуцер резьбовой) 3WRT15(1/2)</t>
  </si>
  <si>
    <t>Трехходовой термостатический клапан никелированная бронза (штуцер резьбовой) 3WLT15(1/2)</t>
  </si>
  <si>
    <t>Трехходовой термостатический клапан никелированная бронза (штуцер под пайку) 3WRT15(1/2)</t>
  </si>
  <si>
    <t>52-153-032</t>
  </si>
  <si>
    <t>52-153-040</t>
  </si>
  <si>
    <t>52-153-050</t>
  </si>
  <si>
    <t>52-156-014</t>
  </si>
  <si>
    <t>52-156-020</t>
  </si>
  <si>
    <t>52-156-025</t>
  </si>
  <si>
    <t>52-156-032</t>
  </si>
  <si>
    <t>52-156-040</t>
  </si>
  <si>
    <t>52-156-050</t>
  </si>
  <si>
    <t>52-173-015</t>
  </si>
  <si>
    <t>52-173-020</t>
  </si>
  <si>
    <t>52-173-025</t>
  </si>
  <si>
    <t>52-173-615</t>
  </si>
  <si>
    <t>52-173-620</t>
  </si>
  <si>
    <t>52-173-625</t>
  </si>
  <si>
    <t>52-173-815</t>
  </si>
  <si>
    <t>52-173-820</t>
  </si>
  <si>
    <t>52-173-825</t>
  </si>
  <si>
    <t>60-236-894</t>
  </si>
  <si>
    <t>60-236-895</t>
  </si>
  <si>
    <t>60-246-115</t>
  </si>
  <si>
    <t>60-246-120</t>
  </si>
  <si>
    <t>68-060-280</t>
  </si>
  <si>
    <t>68-060-290</t>
  </si>
  <si>
    <t>68-060-291</t>
  </si>
  <si>
    <t>68-060-292</t>
  </si>
  <si>
    <t>60-236-391</t>
  </si>
  <si>
    <t>60-236-392</t>
  </si>
  <si>
    <t>52-762-591</t>
  </si>
  <si>
    <t>52-763-025</t>
  </si>
  <si>
    <t>60-259-515</t>
  </si>
  <si>
    <t>60-259-591</t>
  </si>
  <si>
    <t>68-051-332</t>
  </si>
  <si>
    <t>68-051-340</t>
  </si>
  <si>
    <t>68-051-350</t>
  </si>
  <si>
    <t>2202-12.351</t>
  </si>
  <si>
    <t>2206-02.000</t>
  </si>
  <si>
    <t>2208-02.000</t>
  </si>
  <si>
    <t>2202-05.000</t>
  </si>
  <si>
    <t>2202-10.351</t>
  </si>
  <si>
    <t>52-762-225</t>
  </si>
  <si>
    <t>52-762-240</t>
  </si>
  <si>
    <t>52-762-265</t>
  </si>
  <si>
    <t>52-762-280</t>
  </si>
  <si>
    <t>52-762-490</t>
  </si>
  <si>
    <t>52-762-491</t>
  </si>
  <si>
    <t>52-762-590</t>
  </si>
  <si>
    <t>6602-00.363</t>
  </si>
  <si>
    <t>6602-00.500</t>
  </si>
  <si>
    <t>60-215-125</t>
  </si>
  <si>
    <t>60-215-132</t>
  </si>
  <si>
    <t>60-215-220</t>
  </si>
  <si>
    <t>60-215-225</t>
  </si>
  <si>
    <t>60-215-232</t>
  </si>
  <si>
    <t>60-215-240</t>
  </si>
  <si>
    <t>60-215-250</t>
  </si>
  <si>
    <t>60-215-265</t>
  </si>
  <si>
    <t>60-215-280</t>
  </si>
  <si>
    <t>60-236-893</t>
  </si>
  <si>
    <t>60-359-394</t>
  </si>
  <si>
    <t>60-359-395</t>
  </si>
  <si>
    <t>60-359-420</t>
  </si>
  <si>
    <t>60-359-425</t>
  </si>
  <si>
    <t>60-359-432</t>
  </si>
  <si>
    <t>60-359-440</t>
  </si>
  <si>
    <t>60-359-450</t>
  </si>
  <si>
    <t>60-359-465</t>
  </si>
  <si>
    <t>60-359-480</t>
  </si>
  <si>
    <t>60-359-490</t>
  </si>
  <si>
    <t>60-359-791</t>
  </si>
  <si>
    <t>65-125-001</t>
  </si>
  <si>
    <t>60-346-180</t>
  </si>
  <si>
    <t>60-346-190</t>
  </si>
  <si>
    <t>60-346-191</t>
  </si>
  <si>
    <t>60-346-192</t>
  </si>
  <si>
    <t>60-346-193</t>
  </si>
  <si>
    <t>60-346-194</t>
  </si>
  <si>
    <t>60-346-215</t>
  </si>
  <si>
    <t>60-346-220</t>
  </si>
  <si>
    <t>60-346-232</t>
  </si>
  <si>
    <t>60-336-694</t>
  </si>
  <si>
    <t>60-234-232</t>
  </si>
  <si>
    <t>60-234-240</t>
  </si>
  <si>
    <t>60-234-515</t>
  </si>
  <si>
    <t>60-235-115</t>
  </si>
  <si>
    <t>60-235-120</t>
  </si>
  <si>
    <t>60-235-125</t>
  </si>
  <si>
    <t>60-235-132</t>
  </si>
  <si>
    <t>60-235-140</t>
  </si>
  <si>
    <t>60-235-150</t>
  </si>
  <si>
    <t>60-235-165</t>
  </si>
  <si>
    <t>60-235-180</t>
  </si>
  <si>
    <t>60-235-190</t>
  </si>
  <si>
    <t>60-346-293</t>
  </si>
  <si>
    <t>60-346-294</t>
  </si>
  <si>
    <t>68-565-000</t>
  </si>
  <si>
    <t>68-568-000</t>
  </si>
  <si>
    <t>68-569-000</t>
  </si>
  <si>
    <t>60-358-320</t>
  </si>
  <si>
    <t>60-358-332</t>
  </si>
  <si>
    <t>60-358-335</t>
  </si>
  <si>
    <t>60-346-891</t>
  </si>
  <si>
    <t>60-346-892</t>
  </si>
  <si>
    <t>60-346-893</t>
  </si>
  <si>
    <t>60-346-894</t>
  </si>
  <si>
    <t>60-358-115</t>
  </si>
  <si>
    <t>60-358-120</t>
  </si>
  <si>
    <t>Термостатический трехходовой смесительный клапан DN32</t>
  </si>
  <si>
    <t>Термостатический трехходовой смесительный клапан, бронза  DN15</t>
  </si>
  <si>
    <t>TA CV216 регулирующий двухходовой клапан DN125 Kvs200 PN16 200°C для MC</t>
  </si>
  <si>
    <t>TA CV216 регулирующий двухходовой клапан DN150 Kvs315 PN16 200°C для MC</t>
  </si>
  <si>
    <t>TA CV216 регулирующий двухходовой клапан DN200 Kvs500 PN16 200°C для MC</t>
  </si>
  <si>
    <t>KTM 50 Регулятор расхода и температуры DN100 PN25 15 kPa корпус GGG-40.3</t>
  </si>
  <si>
    <t>KTM 50 Регулятор расхода и температуры DN125 PN25 15 kPa корпус GGG-40.3</t>
  </si>
  <si>
    <t>KTM 50 Регулятор расхода и температуры DN150 PN25 15 kPa корпус GGG-40.3</t>
  </si>
  <si>
    <t>KTM 50 Регулятор расхода и температуры DN200 PN25 15 kPa корпус GGG-40.3</t>
  </si>
  <si>
    <t>KTM 50 Регулятор расхода и температуры DN100 PN16 15 kPa корпус GGG-40.3</t>
  </si>
  <si>
    <t>KTM 50 Регулятор расхода и температуры DN125 PN16 15 kPa корпус GGG-40.3</t>
  </si>
  <si>
    <t>KTM 50 Регулятор расхода и температуры DN150 PN16 15 kPa корпус GGG-40.3</t>
  </si>
  <si>
    <t>DAF 50 Регулятор перепада давления , 120-250 kPa, PN16/25, DN32, корпус GGG-40,3</t>
  </si>
  <si>
    <t>DAF 50 Регулятор перепада давления , 120-250 kPa, PN16/25, DN40, корпус GGG-40,3</t>
  </si>
  <si>
    <t>DAF 50 Регулятор перепада давления , 120-250 kPa, PN16/25, DN50, корпус GGG-40,3</t>
  </si>
  <si>
    <t>DAF 50 Регулятор перепада давления , 120-250 kPa, PN16/25, DN65, корпус GGG-40,3</t>
  </si>
  <si>
    <t>DAF 50 Регулятор перепада давления , 120-250 kPa, PN16/25, DN80, корпус GGG-40,3</t>
  </si>
  <si>
    <t>DAF 50 Регулятор перепада давления , 120-250 kPa, PN16/25, DN100, корпус GGG-40,3</t>
  </si>
  <si>
    <t>DAF 50 Регулятор перепада давления , 120-250 kPa, PN16/25, DN125, корпус GGG-40,3</t>
  </si>
  <si>
    <t>Комплект для напольного отопления до 160 м2</t>
  </si>
  <si>
    <t>CV 316 MZ; 3-х ходовой регулирующий клапан; DN15; kvs 0.25</t>
  </si>
  <si>
    <t>CV 316 MZ; 3-х ходовой регулирующий клапан; DN15; kvs 0.4</t>
  </si>
  <si>
    <t>CV 316 MZ; 3-х ходовой регулирующий клапан; DN15; kvs 0.63</t>
  </si>
  <si>
    <t>CV 316 MZ; 3-х ходовой регулирующий клапан; DN15; kvs 1.6</t>
  </si>
  <si>
    <t>CV 316 MZ; 3-х ходовой регулирующий клапан; DN15; kvs 2.5</t>
  </si>
  <si>
    <t>CV 316 MZ; 3-х ходовой регулирующий клапан; DN20; kvs 4.0</t>
  </si>
  <si>
    <t>Ограничитель температуры на возврате RTL DN15, угловой, kvs 0,73 ,подключ. R1/2</t>
  </si>
  <si>
    <t>Привод MC 161/24</t>
  </si>
  <si>
    <t>Привод MC 161/230</t>
  </si>
  <si>
    <t>CV 216 MZ; 2-х ходовой регулирующий клапан; DN15; kvs 0.25</t>
  </si>
  <si>
    <t>CV 216 MZ; 2-х ходовой регулирующий клапан; DN15; kvs 0.4</t>
  </si>
  <si>
    <t>CV 216 MZ; 2-х ходовой регулирующий клапан; DN15; kvs 0.63</t>
  </si>
  <si>
    <t>CV 216 MZ; 2-х ходовой регулирующий клапан; DN15; kvs 1.0</t>
  </si>
  <si>
    <t>CV 216 MZ; 2-х ходовой регулирующий клапан; DN15; kvs 1.6</t>
  </si>
  <si>
    <t>CV 216 MZ; 2-х ходовой регулирующий клапан; DN15; kvs 2.5</t>
  </si>
  <si>
    <t>CV 216 MZ; 2-х ходовой регулирующий клапан; DN20; kvs 4.0</t>
  </si>
  <si>
    <t>CV 216 MZ; 2-х ходовой регулирующий клапан; DN25; kvs 6.3</t>
  </si>
  <si>
    <t>CV 216 MZ; 2-х ходовой регулирующий клапан; DN25; kvs 8.0</t>
  </si>
  <si>
    <t>ACV57 DN25 DG Корпус и седло клапана заземлены</t>
  </si>
  <si>
    <t>ACV57 DN32 DG Корпус и седло клапана заземлены</t>
  </si>
  <si>
    <t>ACV57 DN40 DG Корпус и седло клапана заземлены</t>
  </si>
  <si>
    <t>ACV57 DN50 DG Корпус и седло клапана заземлены</t>
  </si>
  <si>
    <t>ACV57 DN65 DG Корпус и седло клапана заземлены</t>
  </si>
  <si>
    <t>ACV57 DN80 DG Корпус и седло клапана заземлены</t>
  </si>
  <si>
    <t>ACV57 DN100 DG Корпус и седло клапана заземлены</t>
  </si>
  <si>
    <t>ACV57 DN125 DG Корпус и седло клапана заземлены</t>
  </si>
  <si>
    <t>ACV57 DN150 DG Корпус и седло клапана заземлены</t>
  </si>
  <si>
    <t>ACV57 DN200 DG Корпус и седло клапана заземлены</t>
  </si>
  <si>
    <t>TA CV216 регулирующий двухходовой клапан DN150 Kvs200 PN16 200°C для M300</t>
  </si>
  <si>
    <t>TA CV216 регулирующий двухходовой клапан DN200 Kvs315 PN16 200°C для M300</t>
  </si>
  <si>
    <t>TA CV216 регулирующий двухходовой клапан DN250 Kvs500 PN16 200°C для M300</t>
  </si>
  <si>
    <t>TA CV216 регулирующий двухходовой клапан DN300 Kvs800 PN16 200°C для M300</t>
  </si>
  <si>
    <t>TA CV216 регулирующий двухходовой клапан DN125 Kvs160 PN16 200°C для M300</t>
  </si>
  <si>
    <t>DAF 50 Регулятор перепада давления , 50-150 kPa, PN16/25, DN200, корпус GGG-40,3</t>
  </si>
  <si>
    <t>V 11 DN50 PN25  GS-C25</t>
  </si>
  <si>
    <t>52-777-165</t>
  </si>
  <si>
    <t>V 11 DN65 PN25  GS-C25</t>
  </si>
  <si>
    <t>52-777-180</t>
  </si>
  <si>
    <t>V 11 DN80 PN25  GS-C25</t>
  </si>
  <si>
    <t>52-777-190</t>
  </si>
  <si>
    <t>V 11 DN100 PN25  GS-C25</t>
  </si>
  <si>
    <t>52-777-191</t>
  </si>
  <si>
    <t>V 11 DN125 PN25  GS-C25</t>
  </si>
  <si>
    <t>52-777-192</t>
  </si>
  <si>
    <t>V 11 DN150 PN25  GS-C25</t>
  </si>
  <si>
    <t>DAF 50 Регулятор перепада давления , 120-250 kPa, PN16/25, DN150, корпус GGG-40,3</t>
  </si>
  <si>
    <t>DAF 50 Регулятор перепада давления , 120-250 kPa, PN16/25, DN200, корпус GGG-40,3</t>
  </si>
  <si>
    <t>DAF 50 Регулятор перепада давления , 10-60 kPa, PN16/25, DN65, корпус GS-C25</t>
  </si>
  <si>
    <t>DAF 50 Регулятор перепада давления , 10-60 kPa, PN16/25, DN100, корпус GS-C25</t>
  </si>
  <si>
    <t>DAF 50 Регулятор перепада давления , 10-60 kPa, PN16/25, DN125, корпус GS-C25</t>
  </si>
  <si>
    <t>DAF 50 Регулятор перепада давления , 10-60 kPa, PN16/25, DN150, корпус GS-C25</t>
  </si>
  <si>
    <t>DAF 50 Регулятор перепада давления , 10-60 kPa, PN16/25, DN200, корпус GS-C25</t>
  </si>
  <si>
    <t>DAF 50 Регулятор перепада давления , 50-150 kPa, PN16/25, DN65, корпус GS-C25</t>
  </si>
  <si>
    <t>DAF 50 Регулятор перепада давления , 50-150 kPa, PN16/25, DN100, корпус GS-C25</t>
  </si>
  <si>
    <t>DAF 50 Регулятор перепада давления , 50-150 kPa, PN16/25, DN125, корпус GS-C25</t>
  </si>
  <si>
    <t>DAF 50 Регулятор перепада давления , 50-150 kPa, PN16/25, DN150, корпус GS-C25</t>
  </si>
  <si>
    <t>DAF 50 Регулятор перепада давления , 50-150 kPa, PN16/25, DN200, корпус GS-C25</t>
  </si>
  <si>
    <t>DAF 50 Регулятор перепада давления , 120-250 kPa, PN16/25, DN65, корпус GS-C25</t>
  </si>
  <si>
    <t>DAF 50 Регулятор перепада давления , 120-250 kPa, PN16/25, DN100, корпус GS-C25</t>
  </si>
  <si>
    <t>DAF 50 Регулятор перепада давления , 120-250 kPa, PN16/25, DN125, корпус GS-C25</t>
  </si>
  <si>
    <t>KTM 512 Регулятор расхода и температуры DN65 PN25 Fc=20 (with PTP)</t>
  </si>
  <si>
    <t>KTM 512 Регулятор расхода и температуры DN80 PN25 Fc=20 (with PTP)</t>
  </si>
  <si>
    <t>KTM 512 Регулятор расхода и температуры DN100 PN25 Fc=20 (with PTP)</t>
  </si>
  <si>
    <t>STAP регулятор перепада давления (10-60kPa) дренаж PN16 DN25 G1</t>
  </si>
  <si>
    <t>STAP регулятор перепада давления (20-80kPa) дренаж PN16 DN32 G11/4</t>
  </si>
  <si>
    <t>STAP регулятор перепада давления (20-80kPa) дренаж PN16 DN40 G11/2</t>
  </si>
  <si>
    <t>STAP регулятор перепада давления (20-80kPa) дренаж PN16 DN50 G2</t>
  </si>
  <si>
    <t>STAP регулятор перепада давления(20-80kPa) верхняя часть на болтах, точки замера на фланцах PN16 DN65</t>
  </si>
  <si>
    <t>STAP регулятор перепада давления(20-80kPa) верхняя часть на болтах, точки замера на фланцах PN16 DN80</t>
  </si>
  <si>
    <t>Элемент редукции для TA500 DN32-DN50</t>
  </si>
  <si>
    <t>Удлиненный шпиндель для TA500 DN10-DN25</t>
  </si>
  <si>
    <t>Удлиненный шпиндель для TA500 DN32-DN50</t>
  </si>
  <si>
    <t>TA 900 ISI EPDM с рукояткой</t>
  </si>
  <si>
    <t>TA 900 шаровой кран ISI EPDM с красной рукояткой</t>
  </si>
  <si>
    <t>TA 900 ISI NITRILE с рукояткой</t>
  </si>
  <si>
    <t>TA900 ISI NITRILEс сокращённой частью</t>
  </si>
  <si>
    <t>SAV дренажный кран со шлангом PN16 DN15</t>
  </si>
  <si>
    <t>Артикул</t>
  </si>
  <si>
    <t>Описание</t>
  </si>
  <si>
    <t>Группа</t>
  </si>
  <si>
    <t>ACV58 DN15 DW Корпус с мягким уплотнением</t>
  </si>
  <si>
    <t>ACV58 DN20 DW Корпус с мягким уплотнением</t>
  </si>
  <si>
    <t>ACV58 DN25 DW Корпус с мягким уплотнением</t>
  </si>
  <si>
    <t>ACV58 DN32 DW Корпус с мягким уплотнением</t>
  </si>
  <si>
    <t>ACV58 DN40 DW Корпус с мягким уплотнением</t>
  </si>
  <si>
    <t>ACV58 DN50 DW Корпус с мягким уплотнением</t>
  </si>
  <si>
    <t>ACV58 DN65 DW Корпус с мягким уплотнением</t>
  </si>
  <si>
    <t>ACV58 DN80 DW Корпус с мягким уплотнением</t>
  </si>
  <si>
    <t>ACV58 DN100 DW Корпус с мягким уплотнением</t>
  </si>
  <si>
    <t>ACV58 DN125 DW Корпус с мягким уплотнением</t>
  </si>
  <si>
    <t>ACV58 DN150 DW Корпус с мягким уплотнением</t>
  </si>
  <si>
    <t>ACV58 DN200 DW Корпус с мягким уплотнением</t>
  </si>
  <si>
    <t>ACV58 DN250 DW Корпус с мягким уплотнением</t>
  </si>
  <si>
    <t>ACV58 DN300 DW Корпус с мягким уплотнением</t>
  </si>
  <si>
    <t>1324-02.000</t>
  </si>
  <si>
    <t>1328-02.000</t>
  </si>
  <si>
    <t>1331-14.351</t>
  </si>
  <si>
    <t>1331-16.351</t>
  </si>
  <si>
    <t>1331-18.351</t>
  </si>
  <si>
    <t>60-259-340</t>
  </si>
  <si>
    <t>60-259-350</t>
  </si>
  <si>
    <t>60-259-365</t>
  </si>
  <si>
    <t>60-259-380</t>
  </si>
  <si>
    <t>60-259-390</t>
  </si>
  <si>
    <t>60-259-391</t>
  </si>
  <si>
    <t>60-259-392</t>
  </si>
  <si>
    <t>60-259-393</t>
  </si>
  <si>
    <t>60-259-394</t>
  </si>
  <si>
    <t>60-259-395</t>
  </si>
  <si>
    <t>3850-12.553</t>
  </si>
  <si>
    <t>9300-00.801</t>
  </si>
  <si>
    <t>0530-50.000</t>
  </si>
  <si>
    <t>0531-50.000</t>
  </si>
  <si>
    <t>0532-02.324</t>
  </si>
  <si>
    <t>0532-50.000</t>
  </si>
  <si>
    <t>0533-50.000</t>
  </si>
  <si>
    <t>0534-50.000</t>
  </si>
  <si>
    <t>0535-50.000</t>
  </si>
  <si>
    <t>60-246-294</t>
  </si>
  <si>
    <t>60-246-315</t>
  </si>
  <si>
    <t>60-246-320</t>
  </si>
  <si>
    <t>60-246-332</t>
  </si>
  <si>
    <t>60-246-335</t>
  </si>
  <si>
    <t>60-246-340</t>
  </si>
  <si>
    <t>60-336-232</t>
  </si>
  <si>
    <t>60-336-240</t>
  </si>
  <si>
    <t>60-346-692</t>
  </si>
  <si>
    <t>ACV15 DN100 уплотнение FKM</t>
  </si>
  <si>
    <t>ACV16 DN15 без технического силикона</t>
  </si>
  <si>
    <t>ACV16 DN20 без технического силикона</t>
  </si>
  <si>
    <t>ACV16 DN25 без технического силикона</t>
  </si>
  <si>
    <t>ACV16 DN32 без технического силикона</t>
  </si>
  <si>
    <t>ACV16 DN40 без технического силикона</t>
  </si>
  <si>
    <t>ACV16 DN50 без технического силикона</t>
  </si>
  <si>
    <t>ACV16 DN65 без технического силикона</t>
  </si>
  <si>
    <t>ACV16 DN80 без технического силикона</t>
  </si>
  <si>
    <t>ACV16 DN100 без технического силикона</t>
  </si>
  <si>
    <t>Термостатический клапан осевой V-exakt  никелированная бронза  AT 10(3/8)</t>
  </si>
  <si>
    <t xml:space="preserve">Термостатический клапан V-exakt AT15 осевой, никелированная бронза  </t>
  </si>
  <si>
    <t>Термостатический клапан V-exakt угловой никелированная бронза  ET 10(3/8)</t>
  </si>
  <si>
    <t xml:space="preserve">Термостатический клапан V-exakt ЕT15 угловой, никелированная бронза  </t>
  </si>
  <si>
    <t>Термостатический клапан с преднастройкой V-exakt, никелированная бронза  угловой, DT 20</t>
  </si>
  <si>
    <t>Термостатический клапан V-exakt никелированная бронза  ET 10(3/8)</t>
  </si>
  <si>
    <t>Термостатический клапан проходной V-exakt никелированная бронза  DT 10(3/8)</t>
  </si>
  <si>
    <t xml:space="preserve">Термостатический клапан проходной, бронза с настройкой V-exakt DT15 </t>
  </si>
  <si>
    <t>Соединение, никелированная бронза, для DN 32(11/4) G11/2 SW52</t>
  </si>
  <si>
    <t>9700-27.700</t>
  </si>
  <si>
    <t>Microtherm угловой, никелированная бронза EM 25(1)</t>
  </si>
  <si>
    <t>Штуцер резьбовой, никелированная бронза R11/4</t>
  </si>
  <si>
    <t>Шпулька капиллярная для наматывания неиспользованной части капилляра</t>
  </si>
  <si>
    <t>Термостатическая головка К 6-27 с дистанционным датчиком 1,25м</t>
  </si>
  <si>
    <t>Термостатическая головка К 6-27 стандарт с дистанционным датчиком 2 м</t>
  </si>
  <si>
    <t>Термостатическая головка K 6-27 стандарт с дистанционным датчиком длина 5м</t>
  </si>
  <si>
    <t>Термостатическая головка K 6-27 стандарт с дистанционным датчиком длина 8м</t>
  </si>
  <si>
    <t>Термостатическая головка K 6-27 стандарт с дистанционным датчиком длина 10м</t>
  </si>
  <si>
    <t>Термостатическая головка K 6-27 стандарт с дистанционным датчиком длина 12м</t>
  </si>
  <si>
    <t>Термостатическая головка K 6-27 стандарт с дистанционным датчиком, длина 15м</t>
  </si>
  <si>
    <t xml:space="preserve">Термостатическая головка К для общедоступных мест </t>
  </si>
  <si>
    <t>Присоединительная гайка для термостатических головок к защитным кольцом от кражи M30x1.5</t>
  </si>
  <si>
    <t>Термостатическая головка К с дистанционным датчиком длина 2м,6-27C</t>
  </si>
  <si>
    <t>Термостатическая головка К с защитой от хищения</t>
  </si>
  <si>
    <t>Ключ шестигранный штифтовый SW 2мм</t>
  </si>
  <si>
    <t>Термостатическая головка K 6-27с защитой от хищения  с дистанционным датчиком длина 2м</t>
  </si>
  <si>
    <t>Фиксатор для термостатических головок, красный</t>
  </si>
  <si>
    <t>Фиксатор для термостатических головок, синий</t>
  </si>
  <si>
    <t>Термостатическая головка  K 6-15 для общедоступных мест</t>
  </si>
  <si>
    <t>Microtherm угловой, никелированная бронза EM 32(11/4)</t>
  </si>
  <si>
    <t>Microtherm проходной, никелированная бронза DM 10(3/8)</t>
  </si>
  <si>
    <t>Microtherm проходной, никелированная бронза DM 15</t>
  </si>
  <si>
    <t>Microtherm проходной, никелированная бронза DM 20</t>
  </si>
  <si>
    <t>ACV14 DN80 специальное эпоксидное покрытие</t>
  </si>
  <si>
    <t>ACV14 DN100 специальное эпоксидное покрытие</t>
  </si>
  <si>
    <t>ACV14 DN125 специальное эпоксидное покрытие</t>
  </si>
  <si>
    <t>ACV14 DN150 специальное эпоксидное покрытие</t>
  </si>
  <si>
    <t>ACV69 DN15 специальное эпоксидное покрытие</t>
  </si>
  <si>
    <t>ACV69 DN20 специальное эпоксидное покрытие</t>
  </si>
  <si>
    <t>ACV69 DN25 специальное эпоксидное покрытие</t>
  </si>
  <si>
    <t>ACV69 DN32 специальное эпоксидное покрытие</t>
  </si>
  <si>
    <t>ACV69 DN40 специальное эпоксидное покрытие</t>
  </si>
  <si>
    <t>ACV69 DN50 специальное эпоксидное покрытие</t>
  </si>
  <si>
    <t>ACV69 DN65 специальное эпоксидное покрытие</t>
  </si>
  <si>
    <t>ACV69 DN80 специальное эпоксидное покрытие</t>
  </si>
  <si>
    <t>ACV69 DN100 специальное эпоксидное покрытие</t>
  </si>
  <si>
    <t>ACV69 DN125 специальное эпоксидное покрытие</t>
  </si>
  <si>
    <t>ACV69 DN150 специальное эпоксидное покрытие</t>
  </si>
  <si>
    <t>ACV69 DN200 специальное эпоксидное покрытие</t>
  </si>
  <si>
    <t>ACV69 DN250 специальное эпоксидное покрытие</t>
  </si>
  <si>
    <t>ACV69 DN300 специальное эпоксидное покрытие</t>
  </si>
  <si>
    <t>ACV15 DN15 уплотнение FKM</t>
  </si>
  <si>
    <t>ACV15 DN20 уплотнение FKM</t>
  </si>
  <si>
    <t>ACV15 DN25 уплотнение FKM</t>
  </si>
  <si>
    <t>ACV15 DN32 уплотнение FKM</t>
  </si>
  <si>
    <t>ACV15 DN40 уплотнение FKM</t>
  </si>
  <si>
    <t>ACV15 DN50 уплотнение FKM</t>
  </si>
  <si>
    <t>ACV15 DN65 уплотнение FKM</t>
  </si>
  <si>
    <t>ACV15 DN80 уплотнение FKM</t>
  </si>
  <si>
    <t>6700-32.500</t>
  </si>
  <si>
    <t>9724-32.500</t>
  </si>
  <si>
    <t>0601-22.352</t>
  </si>
  <si>
    <t>0601-28.352</t>
  </si>
  <si>
    <t>60-281-115</t>
  </si>
  <si>
    <t>60-281-215</t>
  </si>
  <si>
    <t>60-281-315</t>
  </si>
  <si>
    <t>60-281-415</t>
  </si>
  <si>
    <t>60-281-515</t>
  </si>
  <si>
    <t>60-281-615</t>
  </si>
  <si>
    <t>60-281-120</t>
  </si>
  <si>
    <t>60-281-125</t>
  </si>
  <si>
    <t>60-281-225</t>
  </si>
  <si>
    <t>60-381-115</t>
  </si>
  <si>
    <t>60-381-215</t>
  </si>
  <si>
    <t>60-381-315</t>
  </si>
  <si>
    <t>60-381-415</t>
  </si>
  <si>
    <t>60-381-515</t>
  </si>
  <si>
    <t>60-381-615</t>
  </si>
  <si>
    <t>60-381-120</t>
  </si>
  <si>
    <t>60-381-125</t>
  </si>
  <si>
    <t>60-381-225</t>
  </si>
  <si>
    <t>68-001-015</t>
  </si>
  <si>
    <t>68-001-020</t>
  </si>
  <si>
    <t>68-001-025</t>
  </si>
  <si>
    <t>61-100-101</t>
  </si>
  <si>
    <t>61-100-102</t>
  </si>
  <si>
    <t>61-100-201</t>
  </si>
  <si>
    <t>61-100-202</t>
  </si>
  <si>
    <t>61-103-101</t>
  </si>
  <si>
    <t>60-259-891</t>
  </si>
  <si>
    <t>60-259-892</t>
  </si>
  <si>
    <t>60-259-893</t>
  </si>
  <si>
    <t>60-259-894</t>
  </si>
  <si>
    <t>60-259-895</t>
  </si>
  <si>
    <t>60-259-915</t>
  </si>
  <si>
    <t>60-315-115</t>
  </si>
  <si>
    <t>60-315-120</t>
  </si>
  <si>
    <t>60-315-125</t>
  </si>
  <si>
    <t>60-315-132</t>
  </si>
  <si>
    <t>Термостатическая головка  10-50 стандарт для RTL, хромированная без принадлежностей</t>
  </si>
  <si>
    <t>Погружная гильза</t>
  </si>
  <si>
    <t xml:space="preserve">Термостатическая головка К с дистанционным - контактным датчиком 2м, 40-70 C  </t>
  </si>
  <si>
    <t>Термостатическая головка K с контактным датчиком 20-70°C/2m</t>
  </si>
  <si>
    <t>Термостатическая головка DX, стандарт белая RAL 9016</t>
  </si>
  <si>
    <t>Термостатическая головка DX, хромированная</t>
  </si>
  <si>
    <t>Термостатическая головка DX RAL1018 желтая</t>
  </si>
  <si>
    <t>Термостатическая головка DX RAL6018 зеленая</t>
  </si>
  <si>
    <t>Термостатическая головка DX RAL5015 синяя</t>
  </si>
  <si>
    <t>Термостатическая головка DX RAL2002 красная</t>
  </si>
  <si>
    <t>Термостатическая головка DX RAL2008 orange</t>
  </si>
  <si>
    <t xml:space="preserve">Термостатическая головка DX черная </t>
  </si>
  <si>
    <t>Термостатическая головка VDX</t>
  </si>
  <si>
    <t>TA CV340E регулирующий трехходовой клапан DN32 Kvs8 PN40 1.4408</t>
  </si>
  <si>
    <t>TA CV340E регулирующий трехходовой клапан DN40 Kvs12,5 PN40 1.4408</t>
  </si>
  <si>
    <t>TA CV340E регулирующий трехходовой клапан DN50 Kvs20 PN40 1.4408</t>
  </si>
  <si>
    <t>TA CV340E регулирующий трехходовой клапан DN65 Kvs31,5 PN40 1.4408</t>
  </si>
  <si>
    <t>TA CV340E регулирующий трехходовой клапан DN80 Kvs50 PN40 1.4408</t>
  </si>
  <si>
    <t>TA CV340E регулирующий трехходовой клапан DN100 Kvs80 PN40 1.4408</t>
  </si>
  <si>
    <t>TA CV340E регулирующий трехходовой клапан DN125 Kvs125 PN40 1.4408 для MC</t>
  </si>
  <si>
    <t>TA CV340E регулирующий трехходовой клапан DN150 Kvs200 PN40 1.4408 для MC</t>
  </si>
  <si>
    <t>KTM 50 Регулятор расхода и температуры DN200 PN16 15 kPa корпус GGG-40.3</t>
  </si>
  <si>
    <t>TA500 шаровой кран, закрытие с рукояткой и FPL  соединением PN25 DN25 диаметр трубы 28мм</t>
  </si>
  <si>
    <t>TA500 шаровой кран, закрытие с рукояткой и FPL соединением PN25 DN32 диаметр трубы 35мм</t>
  </si>
  <si>
    <t>TA500 шаровой кран, закрытие с удлиненным шпинделем и соединением под пайку PN25 DN15 диаметр трубы12мм</t>
  </si>
  <si>
    <t>TA500 шаровой кран, закрытие с удлиненным шпинделем и соединением под пайку PN25 DN15 диаметр трубы15мм</t>
  </si>
  <si>
    <t>TA500 шаровой кран, закрытие с удлиненным шпинделем и соединением под пайку PN25 DN20 диаметр трубы18мм</t>
  </si>
  <si>
    <t>52-790-092</t>
  </si>
  <si>
    <t>52-790-093</t>
  </si>
  <si>
    <t>52-790-132</t>
  </si>
  <si>
    <t>Термостатическая головка  K 6-16 для общедоступных мест</t>
  </si>
  <si>
    <t>Термостатическая головка  K 6-18 для общедоступных мест</t>
  </si>
  <si>
    <t>Термостатическая головка  K 6-19 для общедоступных мест</t>
  </si>
  <si>
    <t>Термостатическая головка  K 6-20 для общедоступных мест</t>
  </si>
  <si>
    <t>Термостатическая головка  K 6-21 для общедоступных мест</t>
  </si>
  <si>
    <t>Термостатическая головка  K 6-22 для общедоступных мест</t>
  </si>
  <si>
    <t>Термостатическая головка  K 6-23 для общедоступных мест</t>
  </si>
  <si>
    <t>Термостатическая головка  K 6-24 для общедоступных мест</t>
  </si>
  <si>
    <t>Термостатическая головка  K 6-25 для общедоступных мест</t>
  </si>
  <si>
    <t>Термостатическая головка  K 15-35 для бассейнов</t>
  </si>
  <si>
    <t>Термостатическая головка  K 15-35 для бассейнов с дистанционным датчиком длина 2м</t>
  </si>
  <si>
    <t>Монтажное крепление для накладных контактных датчиков</t>
  </si>
  <si>
    <t xml:space="preserve">Термостатическая головка К с дистанционным - контактным датчиком 2м, 20-50 C  </t>
  </si>
  <si>
    <t>Термостатическая головка  10-50 стандарт для RTL</t>
  </si>
  <si>
    <t>Термостатическая головка  10-50 стандарт для RTL, хромированная</t>
  </si>
  <si>
    <t>TA CV216 регулирующий двухходовой клапан DN200 Kvs630 PN16 200°C для M300</t>
  </si>
  <si>
    <t>TA CV216 регулирующий двухходовой клапан DN250 Kvs1000 PN16 200°C для M300</t>
  </si>
  <si>
    <t>TA CV216 регулирующий двухходовой клапан DN300 Kvs1600 PN16 200°C для M300</t>
  </si>
  <si>
    <t>TA CV225 регулирующий двухходовой клапан DN15 Kvs0,16 PN16-40 GGG-40.3</t>
  </si>
  <si>
    <t>ACV57 DN250 DW Корпус и седло клапана заземлены</t>
  </si>
  <si>
    <t>ACV57 DN300 DW Корпус и седло клапана заземлены</t>
  </si>
  <si>
    <t>ACV58 DN15 DG Корпус с мягким уплотнением</t>
  </si>
  <si>
    <t>ACV58 DN20 DG Корпус с мягким уплотнением</t>
  </si>
  <si>
    <t>ACV58 DN25 DG Корпус с мягким уплотнением</t>
  </si>
  <si>
    <t>ACV58 DN32 DG Корпус с мягким уплотнением</t>
  </si>
  <si>
    <t>ACV58 DN40 DG Корпус с мягким уплотнением</t>
  </si>
  <si>
    <t>ACV58 DN50 DG Корпус с мягким уплотнением</t>
  </si>
  <si>
    <t>ACV58 DN65 DG Корпус с мягким уплотнением</t>
  </si>
  <si>
    <t>ACV58 DN80 DG Корпус с мягким уплотнением</t>
  </si>
  <si>
    <t>ACV58 DN100 DG Корпус с мягким уплотнением</t>
  </si>
  <si>
    <t>ACV58 DN125 DG Корпус с мягким уплотнением</t>
  </si>
  <si>
    <t>ACV58 DN150 DG Корпус с мягким уплотнением</t>
  </si>
  <si>
    <t>ACV58 DN200 DG Корпус с мягким уплотнением</t>
  </si>
  <si>
    <t>ACV58 DN250 DG Корпус с мягким уплотнением</t>
  </si>
  <si>
    <t>ACV58 DN300 DG Корпус с мягким уплотнением</t>
  </si>
  <si>
    <t>TA500 шаровой кран, закрытие с удлиненным шпинделем и соединением под пайку PN25 DN50 диаметр трубы54мм</t>
  </si>
  <si>
    <t>TA500 шаровой кран, закрытие с вмонтированным элементом редукции и соединением под пайку PN25 DN15 диаметр трубы15мм</t>
  </si>
  <si>
    <t>TA500 шаровой кран, закрытие с вмонтированным элементом редукции и соединением под пайкуPN25 DN20 диаметр трубы18мм</t>
  </si>
  <si>
    <t xml:space="preserve">QUICK COUPLING BRASS G1/4 </t>
  </si>
  <si>
    <t>0312-03.000</t>
  </si>
  <si>
    <t>DAB 50 Регулятор перепада давления DN150 PN16 Dp=10-60 kPa корпус GGG-40.3</t>
  </si>
  <si>
    <t>DAB 50 Регулятор перепада давления DN200 PN16 Dp=10-60 kPa корпус GGG-40.3</t>
  </si>
  <si>
    <t>DAB 50 Регулятор перепада давления DN65 PN16 Dp=50-150 kPa корпус GGG-40.3</t>
  </si>
  <si>
    <t>DAB 50 Регулятор перепада давления DN100 PN16 Dp=50-150 kPa корпус GGG-40.3</t>
  </si>
  <si>
    <t>DAB 50 Регулятор перепада давления DN125 PN16 Dp=50-150 kPa корпус GGG-40.3</t>
  </si>
  <si>
    <t>DAB 50 Регулятор перепада давления DN150 PN16 Dp=50-150 kPa корпус GGG-40.3</t>
  </si>
  <si>
    <t>DAB 50 Регулятор перепада давления DN200 PN16 Dp=50-150 kPa корпус GGG-40.3</t>
  </si>
  <si>
    <t>DAB 50 Регулятор перепада давления DN65 PN16 Dp=130-250 kPa корпус GGG-40.3</t>
  </si>
  <si>
    <t>DAB 50 Регулятор перепада давления DN100 PN16 Dp=130-250 kPa корпус GGG-40.3</t>
  </si>
  <si>
    <t>DAB 50 Регулятор перепада давления DN125 PN16 Dp=130-250 kPa корпус GGG-40.3</t>
  </si>
  <si>
    <t>DAB 50 Регулятор перепада давления DN150 PN16 Dp=130-250 kPa корпус GGG-40.3</t>
  </si>
  <si>
    <t>DAB 50 Регулятор перепада давления DN200 PN16 Dp=130-250 kPa корпус GGG-40.3</t>
  </si>
  <si>
    <t>DAB 50 Регулятор перепада давления DN32 PN25 Dp=10-60 kPa корпус GGG-40.3</t>
  </si>
  <si>
    <t>DAB 50 Регулятор перепада давления DN40 PN25 Dp=10-60 kPa корпус GGG-40.3</t>
  </si>
  <si>
    <t>DAB 50 Регулятор перепада давления DN50 PN25 Dp=10-60 kPa корпус GGG-40.3</t>
  </si>
  <si>
    <t>Термостатическая головка B без маркировки</t>
  </si>
  <si>
    <t>Термостатическая головка F с дистанционным регулятором, 2м, 8-27C</t>
  </si>
  <si>
    <t>Дистанционная термостатическая головка F, длина капилляра 8 м</t>
  </si>
  <si>
    <t>Дистанционная термостатическая головка F, длина капилляра 10 м</t>
  </si>
  <si>
    <t>Дистанционная термостатическая головка F 8-27 длина капилляра 12m</t>
  </si>
  <si>
    <t>Дистанционная термостатическая головка F 8-27 длина капилляра 15m</t>
  </si>
  <si>
    <t xml:space="preserve">Дистанционная термостатическая головка F  8-27C длина капилляра 2х1,5м </t>
  </si>
  <si>
    <t>Термостатическая головка F 8-27  длина капилляра 2*5m</t>
  </si>
  <si>
    <t>Термостатическая вставка F-exakt DN 10-15(3/8-1/2)</t>
  </si>
  <si>
    <t>Термостатический клапан  F-exakt осевой никелированная бронза AT 10(3/8)</t>
  </si>
  <si>
    <t>Термостатический клапан F-exakt осевой никелированная бронза AT 15(1/2)</t>
  </si>
  <si>
    <t>Термостатический клапан  F-exakt угловой никелированная бронза ET 10(3/8)</t>
  </si>
  <si>
    <t>Термостатический клапан F-exakt угловой никелированная бронза ET 15(1/2)</t>
  </si>
  <si>
    <t>TA CV240E регулирующий двухходовой клапан DN150 Kvs315 PN40 1.4408 для MC</t>
  </si>
  <si>
    <t>TA CV240E регулирующий двухходовой клапан DN200 Kvs500 PN40 1.4408 для MC</t>
  </si>
  <si>
    <t>TA CV240E регулирующий двухходовой клапан DN250 Kvs630 PN40 1.4408 для MC</t>
  </si>
  <si>
    <t>TA CV240E регулирующий двухходовой клапан DN100 Kvs80 PN40 1.4408</t>
  </si>
  <si>
    <t>TA CV240E регулирующий двухходовой клапан DN125 Kvs125 PN40 1.4408 для MC</t>
  </si>
  <si>
    <t>TA CV240E регулирующий двухходовой клапан DN150 Kvs200 PN40 1.4408 для MC</t>
  </si>
  <si>
    <t>TA CV240E регулирующий двухходовой клапан DN200 Kvs315 PN40 1.4408 для MC</t>
  </si>
  <si>
    <t>TA CV240E регулирующий двухходовой клапан DN250 Kvs400 PN40 1.4408 для MC</t>
  </si>
  <si>
    <t>TA CV240E регулирующий двухходовой клапан DN300 Kvs630 PN40 1.4408 для MC</t>
  </si>
  <si>
    <t>TA CV240E регулирующий двухходовой клапан DN15 Kvs0,25 PN40 1.4408</t>
  </si>
  <si>
    <t>TA CV240E регулирующий двухходовой клапан DN20 Kvs4 PN40 1.4408</t>
  </si>
  <si>
    <t>TA CV240E регулирующий двухходовой клапан DN32 Kvs10 PN40 1.4408</t>
  </si>
  <si>
    <t>TA CV240E регулирующий двухходовой клапан DN25 Kvs6,3 PN40 1.4408</t>
  </si>
  <si>
    <t>TA CV240E регулирующий двухходовой клапан DN40 Kvs16 PN40 1.4408</t>
  </si>
  <si>
    <t>TA CV240E регулирующий двухходовой клапан DN50 Kvs25 PN40 1.4408</t>
  </si>
  <si>
    <t>TA CV240E регулирующий двухходовой клапан DN65 Kvs40 PN40 1.4408</t>
  </si>
  <si>
    <t>TA CV240E регулирующий двухходовой клапан DN80 Kvs63 PN40 1.4408</t>
  </si>
  <si>
    <t>TA CV240E регулирующий двухходовой клапан DN100 Kvs100 PN40 1.4408</t>
  </si>
  <si>
    <t>TA CV240E регулирующий двухходовой клапан DN125 Kvs160 PN40 1.4408 для MC</t>
  </si>
  <si>
    <t>TA CV240E регулирующий двухходовой клапан DN150 Kvs250 PN40 1.4408 для MC</t>
  </si>
  <si>
    <t>TA CV240E регулирующий двухходовой клапан DN200 Kvs400 PN40 1.4408 для MC</t>
  </si>
  <si>
    <t>TA CV240E регулирующий двухходовой клапан DN250 Kvs500 PN40 1.4408 для MC</t>
  </si>
  <si>
    <t>TA CV240E регулирующий двухходовой клапан DN300 Kvs800 PN40 1.4408 для MC</t>
  </si>
  <si>
    <t>TA CV240E регулирующий двухходовой клапан DN15 Kvs0,4 PN40 1.4408</t>
  </si>
  <si>
    <t>TA CV240E регулирующий двухходовой клапан DN20 Kvs5 PN40 1.4408</t>
  </si>
  <si>
    <t>TA CV240E регулирующий двухходовой клапан DN32 Kvs12,5 PN40 1.4408</t>
  </si>
  <si>
    <t>4326-03.300</t>
  </si>
  <si>
    <t>4327-00.300</t>
  </si>
  <si>
    <t>4328-00.300</t>
  </si>
  <si>
    <t>4329-01.300</t>
  </si>
  <si>
    <t>4330-01.300</t>
  </si>
  <si>
    <t>3802-02.000</t>
  </si>
  <si>
    <t>3803-02.000</t>
  </si>
  <si>
    <t>52-767-691</t>
  </si>
  <si>
    <t>Компрессионный фитинг никелированная бронза (G3/4) размер трубы  17x2mm</t>
  </si>
  <si>
    <t>Компрессионный фитинг никелированная бронза (G3/4) размер трубы  18x2mm</t>
  </si>
  <si>
    <t>Компрессионный фитинг никелированная бронза (G3/4) размер трубы  20x2mm</t>
  </si>
  <si>
    <t>Компрессионный фитинг никелированная бронза (G3/4) размер трубы  21x2.5mm</t>
  </si>
  <si>
    <t>Компрессионный фитинг Cu/St-труба Ø15, с внутренней резьбой G3/4,никелированный</t>
  </si>
  <si>
    <t>Компрессионный фитинг Cu/St-труба Ø16, с внутренней резьбой G3/4,никелированный</t>
  </si>
  <si>
    <t>Компрессионный фитинг Cu/St-труба Ø18 с внутренней резьбой G3/4,никелированный</t>
  </si>
  <si>
    <t>Термостатическая головка Д для Danfoss</t>
  </si>
  <si>
    <t xml:space="preserve">V DX головка </t>
  </si>
  <si>
    <t>Направляющий канал для труб</t>
  </si>
  <si>
    <t>Globo H с Viega Sanpress DN20</t>
  </si>
  <si>
    <t>Globo H с Viega Sanpress DN25</t>
  </si>
  <si>
    <t>7005-22.500</t>
  </si>
  <si>
    <t>7020-00.500</t>
  </si>
  <si>
    <t>7020-22.500</t>
  </si>
  <si>
    <t>7300-00.500</t>
  </si>
  <si>
    <t>7400-00.500</t>
  </si>
  <si>
    <t>7850-00.500</t>
  </si>
  <si>
    <t>TA CV216 регулирующий двухходовой клапан DN250 Kvs630 PN16 200°C для MC</t>
  </si>
  <si>
    <t>TA CV216 регулирующий двухходовой клапан DN300 Kvs1000 PN16 200°C для MC</t>
  </si>
  <si>
    <t>TA CV216 регулирующий двухходовой клапан DN125 Kvs250 PN16 200°C для MC</t>
  </si>
  <si>
    <t>TA CV216 регулирующий двухходовой клапан DN150 Kvs400 PN16 200°C для MC</t>
  </si>
  <si>
    <t>TA CV216 регулирующий двухходовой клапан DN200 Kvs630 PN16 200°C для MC</t>
  </si>
  <si>
    <t>Трехходовой термостатический клапан никелированная бронза (штуцер под пайку) 3WLT15(1/2)</t>
  </si>
  <si>
    <t>Соединение с байпасом латунь никелированная бронза (штуцер резьбовой) DN 15(1/2)</t>
  </si>
  <si>
    <t>Соединение с байпасом латунь никелированная бронза(штуцер под пайку) DN15(1/2)</t>
  </si>
  <si>
    <t>Соединение с байпасом brass никелированная бронза (компрессионный фитинг)  DN15(1/2)</t>
  </si>
  <si>
    <t>Трехходовой разделительный клапан DN15, бронза</t>
  </si>
  <si>
    <t>Штуцер резьбовой R1/2</t>
  </si>
  <si>
    <t>Штуцер под сварку DN15(1/2)-21.3mm</t>
  </si>
  <si>
    <t>Трехходовой разделительный клапан DN20, бронза</t>
  </si>
  <si>
    <t>Штуцер резьбовой R3/4</t>
  </si>
  <si>
    <t>Штуцер под сварку DN 20(3/4)-26.9мм</t>
  </si>
  <si>
    <t>Трехходовой разделительный клапан 3WT25(1), бронза</t>
  </si>
  <si>
    <t>Штуцер резьбовой R1</t>
  </si>
  <si>
    <t>Штуцер под сварку DN25(1)-33.7мм</t>
  </si>
  <si>
    <t>Штуцер резьбовой R1.1/4</t>
  </si>
  <si>
    <t>Штуцер под сварку DN32(1.1/4)- 42.4мм</t>
  </si>
  <si>
    <t>Штуцер под сварку ø47.7</t>
  </si>
  <si>
    <t>Штуцер под сварку ø59.5</t>
  </si>
  <si>
    <t>Штуцер под пайку DN10*ø12</t>
  </si>
  <si>
    <t>Штуцер под пайку, DN 15, длина 15 мм</t>
  </si>
  <si>
    <t>Штуцер под пайку, DN 15, длина 16мм</t>
  </si>
  <si>
    <t>Штуцер под пайку, DN 15, длина 18мм</t>
  </si>
  <si>
    <t>Штуцер под пайку, DN 20, длина 22мм</t>
  </si>
  <si>
    <t>Штуцер под пайку, DN 25, мм 28мм</t>
  </si>
  <si>
    <t>Штуцер под пайку DN32(1.1/4)мм 35мм</t>
  </si>
  <si>
    <t>Трехходовой разделительный клапан DN 15</t>
  </si>
  <si>
    <t>Термостатический трехходовой смесительный клапан, бронза, с компрессионным фитингом 3WT15(1/2)</t>
  </si>
  <si>
    <t>Термостатический трехходовой смесительный клапан 3WT15(1/2)</t>
  </si>
  <si>
    <t>Термостатический трехходовой смесительный клапан DN15</t>
  </si>
  <si>
    <t>Термостатический трехходовой смесительный клапан, бронза  DN20</t>
  </si>
  <si>
    <t>Термостатический трехходовой смесительный клапан DN25</t>
  </si>
  <si>
    <t>TA CV216 регулирующий двухходовой клапан DN250 Kvs400 PN16 200°C для MC</t>
  </si>
  <si>
    <t>TA CV216 регулирующий двухходовой клапан DN300 Kvs630 PN16 200°C для MC</t>
  </si>
  <si>
    <t>TA CV216 регулирующий двухходовой клапан DN125 Kvs160 PN16 200°C для MC</t>
  </si>
  <si>
    <t>TA CV216 регулирующий двухходовой клапан DN150 Kvs250 PN16 200°C для MC</t>
  </si>
  <si>
    <t>TA CV216 регулирующий двухходовой клапан DN200 Kvs400 PN16 200°C для MC</t>
  </si>
  <si>
    <t>TA CV216 регулирующий двухходовой клапан DN250 Kvs500 PN16 200°C для MC</t>
  </si>
  <si>
    <t>TA CV216 регулирующий двухходовой клапан DN300 Kvs800 PN16 200°C для MC</t>
  </si>
  <si>
    <t>Термостатический клапан с малым сопротивлением осевой nickel plated AT10(3/8)</t>
  </si>
  <si>
    <t>Термостатическая головка K 6-28°C</t>
  </si>
  <si>
    <t>Термостатическая головка B YF Mistral Pro</t>
  </si>
  <si>
    <t>Термостатическая головка K 6-28°C,Concept</t>
  </si>
  <si>
    <t>Термостатическая головка K 6-28°C,Viega</t>
  </si>
  <si>
    <t>Термостатическая головка K 6-28°C,Reisser</t>
  </si>
  <si>
    <t>Термостатическая головка K 6-28°C,dh</t>
  </si>
  <si>
    <t>Термостатическая головка K 6-28°C,Fuchs</t>
  </si>
  <si>
    <t>Термостатическая головка K 6-28°C,VG</t>
  </si>
  <si>
    <t>Термостатическая головка K 6-27°C/1.25m,Concept</t>
  </si>
  <si>
    <t>Термостатическая головка K 6-27°C/2m,Concept</t>
  </si>
  <si>
    <t>Термостатическая головка K 6-27°C/2m,with theft protection (2 screws)</t>
  </si>
  <si>
    <t>Термостатическая головка K 6-28°C,Aquatherm</t>
  </si>
  <si>
    <t>Термостатическая головка K 6-28°C,Viebrock</t>
  </si>
  <si>
    <t>Термостатическая головка K 6-28°C,Biefang</t>
  </si>
  <si>
    <t>Термостатическая головка K 6-28°C,Flach</t>
  </si>
  <si>
    <t>Термостатическая головка K 6-28°C,GrupABG</t>
  </si>
  <si>
    <t>Термостатическая головка K 16-28°C</t>
  </si>
  <si>
    <t>Термостатическая головка K 6-28°C,koska</t>
  </si>
  <si>
    <t>Термостатическая головка K 6-17°C,with security ring</t>
  </si>
  <si>
    <t>Термостатическая головка K 20-50°C/2m,without accessories</t>
  </si>
  <si>
    <t>Термостатическая головка K 20-50°C/0.62m,Viega,without accessories</t>
  </si>
  <si>
    <t>Термостатическая головка K 20-50°C/0.6m,neutral</t>
  </si>
  <si>
    <t>Термостатическая головка K 10-40°C/2m,without accessories</t>
  </si>
  <si>
    <t>Термостатическая головка K 40-70°C/2m,with accessories</t>
  </si>
  <si>
    <t>Термостатическая головка K 60-90°C/2m</t>
  </si>
  <si>
    <t>clip for Термостатическая головка D</t>
  </si>
  <si>
    <t>52-133-215</t>
  </si>
  <si>
    <t>52-133-315</t>
  </si>
  <si>
    <t>52-134-015</t>
  </si>
  <si>
    <t>52-134-020</t>
  </si>
  <si>
    <t>52-134-115</t>
  </si>
  <si>
    <t>52-134-120</t>
  </si>
  <si>
    <t>52-134-215</t>
  </si>
  <si>
    <t>52-134-315</t>
  </si>
  <si>
    <t>52-143-115</t>
  </si>
  <si>
    <t>52-144-115</t>
  </si>
  <si>
    <t>52-144-120</t>
  </si>
  <si>
    <t>52-150-214</t>
  </si>
  <si>
    <t>52-150-220</t>
  </si>
  <si>
    <t>52-150-225</t>
  </si>
  <si>
    <t>52-150-232</t>
  </si>
  <si>
    <t>52-150-240</t>
  </si>
  <si>
    <t>68-062-065</t>
  </si>
  <si>
    <t>68-062-080</t>
  </si>
  <si>
    <t>68-062-090</t>
  </si>
  <si>
    <t>52-764-125</t>
  </si>
  <si>
    <t>CV 316 MZ; 3-х ходовой регулирующий клапан; DN25; kvs 6.3</t>
  </si>
  <si>
    <t>CV 316 MZ; 3-х ходовой регулирующий клапан; DN25; kvs 8.0</t>
  </si>
  <si>
    <t>58-940-732</t>
  </si>
  <si>
    <t>58-940-740</t>
  </si>
  <si>
    <t>58-940-750</t>
  </si>
  <si>
    <t>58-950-115</t>
  </si>
  <si>
    <t>58-950-120</t>
  </si>
  <si>
    <t>58-950-125</t>
  </si>
  <si>
    <t>58-950-132</t>
  </si>
  <si>
    <t>58-950-150</t>
  </si>
  <si>
    <t>58-950-732</t>
  </si>
  <si>
    <t>58-950-740</t>
  </si>
  <si>
    <t>58-950-750</t>
  </si>
  <si>
    <t>75-717-015</t>
  </si>
  <si>
    <t>60-236-593</t>
  </si>
  <si>
    <t>60-359-292</t>
  </si>
  <si>
    <t>7000-19.500</t>
  </si>
  <si>
    <t>7000-22.500</t>
  </si>
  <si>
    <t>7002-00.500</t>
  </si>
  <si>
    <t>7002-22.500</t>
  </si>
  <si>
    <t>52-470-533</t>
  </si>
  <si>
    <t>ТА MATIC Термостатический смесительный клапан DN32</t>
  </si>
  <si>
    <t>STAF-SGT балансировочный клапан, верхняя часть с резьбой, точки замера на фланцах(t=150)PN25 DN20</t>
  </si>
  <si>
    <t>STAF-SGT балансировочный клапан, верхняя часть с резьбой, точки замера на фланцах(t=150)PN25 DN25</t>
  </si>
  <si>
    <t>STAF-SGT балансировочный клапан, верхняя часть с резьбой, точки замера на фланцах(t=150)PN25 DN32</t>
  </si>
  <si>
    <t>TA CV325 регулирующий двухходовой клапан DN40 Kvs12,5 PN16-40 GGG-40.3</t>
  </si>
  <si>
    <t>TA CV325 регулирующий двухходовой клапан DN50 Kvs20 PN16-40 GGG-40.3</t>
  </si>
  <si>
    <t>TA-THERM термостатический балансировочный клапан с термометром, интервал 35-65 PN16 DN20 G3/4</t>
  </si>
  <si>
    <t>TA-THERM термостатический балансировочный клапан без термометра, интервал 35-65 PN16 DN15 G1/2</t>
  </si>
  <si>
    <t>60-246-694</t>
  </si>
  <si>
    <t>60-246-715</t>
  </si>
  <si>
    <t>60-246-765</t>
  </si>
  <si>
    <t>60-246-790</t>
  </si>
  <si>
    <t>68-052-320</t>
  </si>
  <si>
    <t>68-052-325</t>
  </si>
  <si>
    <t>68-052-332</t>
  </si>
  <si>
    <t>68-052-340</t>
  </si>
  <si>
    <t>68-052-350</t>
  </si>
  <si>
    <t>68-052-365</t>
  </si>
  <si>
    <t>68-052-380</t>
  </si>
  <si>
    <t>68-052-390</t>
  </si>
  <si>
    <t>68-052-391</t>
  </si>
  <si>
    <t>68-052-392</t>
  </si>
  <si>
    <t>68-052-393</t>
  </si>
  <si>
    <t>68-053-292</t>
  </si>
  <si>
    <t>60-259-592</t>
  </si>
  <si>
    <t>60-259-593</t>
  </si>
  <si>
    <t>60-259-465</t>
  </si>
  <si>
    <t>60-259-480</t>
  </si>
  <si>
    <t>68-050-295</t>
  </si>
  <si>
    <t>52-785-292</t>
  </si>
  <si>
    <t>52-785-293</t>
  </si>
  <si>
    <t>52-785-332</t>
  </si>
  <si>
    <t>52-785-340</t>
  </si>
  <si>
    <t>52-785-350</t>
  </si>
  <si>
    <t>52-785-365</t>
  </si>
  <si>
    <t>52-785-380</t>
  </si>
  <si>
    <t>52-785-390</t>
  </si>
  <si>
    <t>52-751-791</t>
  </si>
  <si>
    <t>52-751-792</t>
  </si>
  <si>
    <t>52-751-793</t>
  </si>
  <si>
    <t>52-752-065</t>
  </si>
  <si>
    <t>52-752-090</t>
  </si>
  <si>
    <t>52-752-091</t>
  </si>
  <si>
    <t>52-752-092</t>
  </si>
  <si>
    <t>52-752-093</t>
  </si>
  <si>
    <t>52-752-165</t>
  </si>
  <si>
    <t>52-752-190</t>
  </si>
  <si>
    <t>52-752-191</t>
  </si>
  <si>
    <t>52-752-192</t>
  </si>
  <si>
    <t>Дистанционная термостатическая головка F, длина капилляра 5 м</t>
  </si>
  <si>
    <t xml:space="preserve">Термостатический клапан проходной осевой проходимости, никелированная бронза AT15 </t>
  </si>
  <si>
    <t>STR 1020 Фильтр фланцевый DN 250, PN 25</t>
  </si>
  <si>
    <t>STR 1020 Фильтр фланцевый DN 50, PN 25</t>
  </si>
  <si>
    <t>Шаровой кран из бронзы для подключения насоса Globo P  DN25xDN25</t>
  </si>
  <si>
    <t>Шаровой кран из бронзы для подключения насоса Globo P  DN32xDN32</t>
  </si>
  <si>
    <t>Шаровой кран из бронзы для подключения насоса Globo P (11/4x1)</t>
  </si>
  <si>
    <t>Шаровой кран из бронзы для подключения насоса  Globo P  DN25xDN25</t>
  </si>
  <si>
    <t>Шаровой кран из бронзы для подключения насоса Globo P-S (11/4x1)</t>
  </si>
  <si>
    <t>Комплект для напольного отопления до 45 м2</t>
  </si>
  <si>
    <t>Комплект для напольного отопления до 85 м2</t>
  </si>
  <si>
    <t>TA CV325 регулирующий двухходовой клапан DN200 Kvs315 PN16 GGG-40.3 для M300</t>
  </si>
  <si>
    <t>TA CV325 регулирующий двухходовой клапан DN250 Kvs500 PN16 GGG-40.3 для M300</t>
  </si>
  <si>
    <t>TA CV325 регулирующий двухходовой клапан DN65 Kvs40 PN16 GGG-40.3</t>
  </si>
  <si>
    <t>TA CV325 регулирующий двухходовой клапан DN100 Kvs100 PN16 GGG-40.3</t>
  </si>
  <si>
    <t>TA CV325 регулирующий двухходовой клапан DN125 Kvs160 PN25-40 GGG-40.3 для M300</t>
  </si>
  <si>
    <t>TA CV325 регулирующий двухходовой клапан DN150 Kvs250 PN25 GGG-40.3 для M300</t>
  </si>
  <si>
    <t>TA CV340E регулирующий трехходовой клапан DN300 Kvs1000 PN40 1.4408 для MC</t>
  </si>
  <si>
    <t>TA CV340E регулирующий трехходовой клапан DN20 Kvs6,3 PN40 1.4408</t>
  </si>
  <si>
    <t>60-358-791</t>
  </si>
  <si>
    <t>60-358-792</t>
  </si>
  <si>
    <t>60-358-793</t>
  </si>
  <si>
    <t>STAP регулятор перепада давления(20-80kPa)верхняя часть на болтах, точки замера на фланцах PN16 DN100</t>
  </si>
  <si>
    <t>STAP регулятор перепада давления (5-25kPa) дренаж PN16 DN15 G1/2</t>
  </si>
  <si>
    <t>STAP регулятор перепада давления (5-25kPa) дренаж PN16 DN20 G3/4</t>
  </si>
  <si>
    <t>STAP регулятор перепада давления (10-40kPa) дренаж PN16 DN32 G11/4</t>
  </si>
  <si>
    <t>STAP регулятор перепада давления (10-40kPa) дренаж PN16 DN40 G11/2</t>
  </si>
  <si>
    <t>STAP регулятор перепада давления(40-160kPa) верхняя часть на болтах, точки замера на фланцах PN16 DN65</t>
  </si>
  <si>
    <t>STAP регулятор перепада давления(40-160kPa) верхняя часть на болтах, точки замера на фланцах PN16 DN80</t>
  </si>
  <si>
    <t>58-517-632</t>
  </si>
  <si>
    <t>58-517-640</t>
  </si>
  <si>
    <t>58-517-650</t>
  </si>
  <si>
    <t>58-517-715</t>
  </si>
  <si>
    <t>58-517-720</t>
  </si>
  <si>
    <t>58-517-725</t>
  </si>
  <si>
    <t>58-517-732</t>
  </si>
  <si>
    <t>58-517-740</t>
  </si>
  <si>
    <t>58-517-750</t>
  </si>
  <si>
    <t>58-518-015</t>
  </si>
  <si>
    <t>58-518-020</t>
  </si>
  <si>
    <t>58-518-025</t>
  </si>
  <si>
    <t>58-518-032</t>
  </si>
  <si>
    <t>58-518-040</t>
  </si>
  <si>
    <t>58-518-050</t>
  </si>
  <si>
    <t>58-518-615</t>
  </si>
  <si>
    <t>68-070-050</t>
  </si>
  <si>
    <t>68-070-065</t>
  </si>
  <si>
    <t>68-070-080</t>
  </si>
  <si>
    <t>68-070-090</t>
  </si>
  <si>
    <t>68-070-091</t>
  </si>
  <si>
    <t>68-070-092</t>
  </si>
  <si>
    <t>68-070-093</t>
  </si>
  <si>
    <t>68-070-094</t>
  </si>
  <si>
    <t>68-066-015</t>
  </si>
  <si>
    <t>68-066-020</t>
  </si>
  <si>
    <t>60-215-365</t>
  </si>
  <si>
    <t>60-215-415</t>
  </si>
  <si>
    <t>60-246-665</t>
  </si>
  <si>
    <t>60-246-690</t>
  </si>
  <si>
    <t>60-246-691</t>
  </si>
  <si>
    <t>60-246-692</t>
  </si>
  <si>
    <t>60-246-693</t>
  </si>
  <si>
    <t>52-793-991</t>
  </si>
  <si>
    <t>52-791-991</t>
  </si>
  <si>
    <t>52-860-520</t>
  </si>
  <si>
    <t>52-860-525</t>
  </si>
  <si>
    <t>52-860-532</t>
  </si>
  <si>
    <t>52-860-540</t>
  </si>
  <si>
    <t>52-860-550</t>
  </si>
  <si>
    <t>60-359-150</t>
  </si>
  <si>
    <t>60-359-165</t>
  </si>
  <si>
    <t>60-359-180</t>
  </si>
  <si>
    <t>60-346-290</t>
  </si>
  <si>
    <t>60-346-291</t>
  </si>
  <si>
    <t>60-346-320</t>
  </si>
  <si>
    <t>2201-16.351</t>
  </si>
  <si>
    <t>2201-18.351</t>
  </si>
  <si>
    <t>6000-09.500</t>
  </si>
  <si>
    <t>6000-00.505</t>
  </si>
  <si>
    <t>6000-00.507</t>
  </si>
  <si>
    <t>6000-01.105</t>
  </si>
  <si>
    <t>6000-07.500</t>
  </si>
  <si>
    <t>6005-00.500</t>
  </si>
  <si>
    <t>6008-00.500</t>
  </si>
  <si>
    <t>6120-22.500</t>
  </si>
  <si>
    <t>6120-23.500</t>
  </si>
  <si>
    <t>S-образный фитинг никелированная бронза DN20(3/4)</t>
  </si>
  <si>
    <t>Кожух для углового клапана белый DN 10(3/8)</t>
  </si>
  <si>
    <t>1630-00.433</t>
  </si>
  <si>
    <t>60-359-293</t>
  </si>
  <si>
    <t>60-236-295</t>
  </si>
  <si>
    <t>52-265-202</t>
  </si>
  <si>
    <t>52-265-205</t>
  </si>
  <si>
    <t>52-265-206</t>
  </si>
  <si>
    <t>52-265-212</t>
  </si>
  <si>
    <t>52-265-301</t>
  </si>
  <si>
    <t>52-265-302</t>
  </si>
  <si>
    <t>1321-03.081</t>
  </si>
  <si>
    <t>1321-12.083</t>
  </si>
  <si>
    <t>1322-02.000</t>
  </si>
  <si>
    <t>52-436-120</t>
  </si>
  <si>
    <t>52-465-015</t>
  </si>
  <si>
    <t>52-465-020</t>
  </si>
  <si>
    <t>52-465-025</t>
  </si>
  <si>
    <t>52-465-032</t>
  </si>
  <si>
    <t>52-465-040</t>
  </si>
  <si>
    <t>52-465-050</t>
  </si>
  <si>
    <t>52-465-115</t>
  </si>
  <si>
    <t>52-465-120</t>
  </si>
  <si>
    <t>52-465-132</t>
  </si>
  <si>
    <t>52-465-140</t>
  </si>
  <si>
    <t>9300-00.800</t>
  </si>
  <si>
    <t>9301-00.800</t>
  </si>
  <si>
    <t>9301-00.801</t>
  </si>
  <si>
    <t>9302-00.800</t>
  </si>
  <si>
    <t>9302-00.801</t>
  </si>
  <si>
    <t>9303-00.300</t>
  </si>
  <si>
    <t>9303-00.800</t>
  </si>
  <si>
    <t xml:space="preserve">9724-24.500 </t>
  </si>
  <si>
    <t>Aquapresso</t>
  </si>
  <si>
    <t>60-246-425</t>
  </si>
  <si>
    <t>60-246-432</t>
  </si>
  <si>
    <t>60-246-440</t>
  </si>
  <si>
    <t>68-057-295</t>
  </si>
  <si>
    <t>60-246-515</t>
  </si>
  <si>
    <t>60-246-565</t>
  </si>
  <si>
    <t>3511-02.000</t>
  </si>
  <si>
    <t>3511-03.000</t>
  </si>
  <si>
    <t>60-246-293</t>
  </si>
  <si>
    <t>60-359-892</t>
  </si>
  <si>
    <t>0162-03.300</t>
  </si>
  <si>
    <t>DA 50 Регулятор перепада давления , 10-60 kPa, PN16/25, DN32, корпус GGG-40,3</t>
  </si>
  <si>
    <t>DA 50 Регулятор перепада давления , 10-60 kPa, PN16/25, DN40, корпус GGG-40,3</t>
  </si>
  <si>
    <t>ACV16 DN125 без технического силикона</t>
  </si>
  <si>
    <t>ACV16 DN150 без технического силикона</t>
  </si>
  <si>
    <t>ACV71 DN15 без технического силикона</t>
  </si>
  <si>
    <t>ACV71 DN20 без технического силикона</t>
  </si>
  <si>
    <t>ACV71 DN25 без технического силикона</t>
  </si>
  <si>
    <t>ACV71 DN32 без технического силикона</t>
  </si>
  <si>
    <t>TA CV240S регулирующий двухходовой клапан DN150 Kvs200 PN40 GS-C25N для M300</t>
  </si>
  <si>
    <t>TA CV240S регулирующий двухходовой клапан DN200 Kvs315 PN40 GS-C25N для M300</t>
  </si>
  <si>
    <t>TA CV240S регулирующий двухходовой клапан DN250 Kvs500 PN40 GS-C25N для M300</t>
  </si>
  <si>
    <t>60-336-191</t>
  </si>
  <si>
    <t>68-058-395</t>
  </si>
  <si>
    <t>68-059-215</t>
  </si>
  <si>
    <t>68-059-220</t>
  </si>
  <si>
    <t>68-059-225</t>
  </si>
  <si>
    <t>68-059-232</t>
  </si>
  <si>
    <t>68-059-240</t>
  </si>
  <si>
    <t>68-059-250</t>
  </si>
  <si>
    <t>68-059-265</t>
  </si>
  <si>
    <t>68-059-295</t>
  </si>
  <si>
    <t>Штуцер резьбовой, никелированная бронза R 3/8</t>
  </si>
  <si>
    <t>Соединение, никелированная бронза, для DN10(3/8) G5/8 SW27</t>
  </si>
  <si>
    <t>Microtherm угловой, никелированная бронза EM 10(3/8)</t>
  </si>
  <si>
    <t>Штуцер резьбовой, никелированная бронза  R1/2</t>
  </si>
  <si>
    <t>Соединение, никелированная бронза, для DN15(1/2) G3/4 SW30</t>
  </si>
  <si>
    <t>Microtherm  угловой, никелированная бронза EM15</t>
  </si>
  <si>
    <t>Штуцер резьбовой, никелированная бронза R3/4</t>
  </si>
  <si>
    <t>Штуцер резьбовой, никелированная бронза R1</t>
  </si>
  <si>
    <t>Соединение, никелированная бронза, для DN 25(1) G11/4 SW47</t>
  </si>
  <si>
    <t>STAG балансировочный клапан, верхняя часть на болтах, ковкий чугун, точки замера на корпусе PN25 DN100</t>
  </si>
  <si>
    <t>STAG балансировочный клапан, верхняя часть на болтах, ковкий чугун, точки замера на корпусе PN25 DN125</t>
  </si>
  <si>
    <t>STAG балансировочный клапан, верхняя часть на болтах, ковкий чугун, точки замера на корпусе PN25 DN150</t>
  </si>
  <si>
    <t>CBI.2 Балансировочный инструмент, комплект Английский (GB)</t>
  </si>
  <si>
    <t>CBI.2 Балансировочный инструмент, комплект Польский (PL)</t>
  </si>
  <si>
    <t>CBI.2 Балансировочный инструмент, комплект Русский (RU)</t>
  </si>
  <si>
    <t>CBI.2 Балансировочный инструмент, комплект Венгерский (HU)</t>
  </si>
  <si>
    <t>CBI-2. Штуцер для измерений, резьбовое соединение G1/2</t>
  </si>
  <si>
    <t>CBI-2. Штуцер для измерений, резьбовое соединение G3/4</t>
  </si>
  <si>
    <t>BPV перепускной предохранительный клапан 10-60kPa угловой PN20 DN20 R3/4-G3/4</t>
  </si>
  <si>
    <t>BPV перепускной предохранительный клапан 10-60kPa угловой PN20 DN25 R1-G1</t>
  </si>
  <si>
    <t>BPV 15000-25000 MM</t>
  </si>
  <si>
    <t>BPV перепускной предохранительный клапан 10-60kPa проходной PN20 DN15 G1/2</t>
  </si>
  <si>
    <t>BPV перепускной предохранительный клапан 10-60kPa проходной PN20 DN20 G3/4</t>
  </si>
  <si>
    <t>BPV перепускной предохранительный клапан 10-60kPa проходной PN20 DN25 G1</t>
  </si>
  <si>
    <t>BPV перепускной предохранительный клапан 10-60kPa проходной PN20 DN32 G11/4</t>
  </si>
  <si>
    <t>STAP регулятор перепада давления (10-60kPa) дренаж PN16 DN15 G1/2</t>
  </si>
  <si>
    <t>STAP регулятор перепада давления (10-60kPa) дренаж PN16 DN20 G3/4</t>
  </si>
  <si>
    <t>3831-18.351</t>
  </si>
  <si>
    <t>3850-02.000</t>
  </si>
  <si>
    <t>3850-02.300</t>
  </si>
  <si>
    <t>3850-04.553</t>
  </si>
  <si>
    <t>3850-50.553</t>
  </si>
  <si>
    <t>3851-02.000</t>
  </si>
  <si>
    <t>68-057-220</t>
  </si>
  <si>
    <t>68-057-225</t>
  </si>
  <si>
    <t>Кожух для Regulux, никелированная бронза</t>
  </si>
  <si>
    <t>Regutec прямой с внешней резьбой, проходной</t>
  </si>
  <si>
    <t>Запорно-регулирующие клапаны проходной бронза DARE 15(1/2)</t>
  </si>
  <si>
    <t>Запорно-регулирующие клапаны проходной, никелированная бронза DARE 15(1/2)</t>
  </si>
  <si>
    <t>Двойная розетка пластик</t>
  </si>
  <si>
    <t>Vekolux резиновая прокладка</t>
  </si>
  <si>
    <t xml:space="preserve">Нижние подключения радиатора Vekolux N, двухтрубная сист., проходной Rp1/2 </t>
  </si>
  <si>
    <t xml:space="preserve">Нижние подключения радиатора Vekolux N, двухтрубная сист., угловой, Rp1/2 </t>
  </si>
  <si>
    <t>Компрессионный фитинг для Vekolux</t>
  </si>
  <si>
    <t>Нижнее подключение к радиаторам, Vekolux, проходной 3/4", слив, 2-трубная система</t>
  </si>
  <si>
    <t>Нижнее подключение к радиаторам, Vekolux, угловое, 3/4", слив, 2-трубная система</t>
  </si>
  <si>
    <t>Нижнее подключение к радиаторам, Vekolux, проходной 1/2", слив, 1-трубная система</t>
  </si>
  <si>
    <t>1301-03.081</t>
  </si>
  <si>
    <t>1301-12.083</t>
  </si>
  <si>
    <t>68-014-091</t>
  </si>
  <si>
    <t>68-014-092</t>
  </si>
  <si>
    <t>68-015-015</t>
  </si>
  <si>
    <t>52-740-451</t>
  </si>
  <si>
    <t>52-740-521</t>
  </si>
  <si>
    <t>52-740-526</t>
  </si>
  <si>
    <t>52-740-533</t>
  </si>
  <si>
    <t>52-740-541</t>
  </si>
  <si>
    <t>52-740-551</t>
  </si>
  <si>
    <t>52-742-032</t>
  </si>
  <si>
    <t>52-744-025</t>
  </si>
  <si>
    <t>52-744-032</t>
  </si>
  <si>
    <t>52-744-040</t>
  </si>
  <si>
    <t>52-744-050</t>
  </si>
  <si>
    <t>60-336-250</t>
  </si>
  <si>
    <t>60-336-265</t>
  </si>
  <si>
    <t>60-336-280</t>
  </si>
  <si>
    <t>60-336-290</t>
  </si>
  <si>
    <t>60-336-291</t>
  </si>
  <si>
    <t>60-336-292</t>
  </si>
  <si>
    <t>67-075-250</t>
  </si>
  <si>
    <t>58-517-040</t>
  </si>
  <si>
    <t>58-517-050</t>
  </si>
  <si>
    <t>58-517-615</t>
  </si>
  <si>
    <t>58-517-620</t>
  </si>
  <si>
    <t>58-517-625</t>
  </si>
  <si>
    <t>Штуцер с резьбой никелированная бронза  R3/8</t>
  </si>
  <si>
    <t>Штуцер с резьбой никелированная бронза R1/2</t>
  </si>
  <si>
    <t>Штуцер с резьбой никелированная бронза R3/4</t>
  </si>
  <si>
    <t>Компрессионный фитинг никелированная бронза (Rp1/2)размер трубы 10mm</t>
  </si>
  <si>
    <t>Компрессионный фитинг никелированная бронза (Rp1/2) размер трубы 12mm</t>
  </si>
  <si>
    <t>5800-04.000</t>
  </si>
  <si>
    <t>5800-05.000</t>
  </si>
  <si>
    <t>5800-06.000</t>
  </si>
  <si>
    <t>5800-08.000</t>
  </si>
  <si>
    <t>TA CV340S регулирующий трехходовой клапан DN125 Kvs160 PN40 GS-C25N для M300</t>
  </si>
  <si>
    <t>TA CV340S регулирующий трехходовой клапан DN150 Kvs250 PN40 GS-C25N для M300</t>
  </si>
  <si>
    <t>60-346-693</t>
  </si>
  <si>
    <t>60-346-694</t>
  </si>
  <si>
    <t>60-346-765</t>
  </si>
  <si>
    <t>60-346-790</t>
  </si>
  <si>
    <t>KTMI 512 Регулятор расхода и температуры 20kPa, DN15/20</t>
  </si>
  <si>
    <t>KTMI 512 Регулятор расхода и температуры 20kPa, DN25/32</t>
  </si>
  <si>
    <t>KTMI 512 Регулятор расхода и температуры 20kPa, DN40/50</t>
  </si>
  <si>
    <t>KTMI 512 Регулятор расхода и температуры  12kPa, DN15/20</t>
  </si>
  <si>
    <t>KTMI 512 Регулятор расхода и температуры  12kPa, DN25/32</t>
  </si>
  <si>
    <t>KTMI 512 Регулятор расхода и температуры  12kPa, DN40/50</t>
  </si>
  <si>
    <t>KTMI 512 Регулятор расхода и температуры  40kPa, DN15/20</t>
  </si>
  <si>
    <t>KTMI 512 Регулятор расхода и температуры  40kPa, DN25/32</t>
  </si>
  <si>
    <t>KTMI 512 Регулятор расхода и температуры  40kPa, DN40/50</t>
  </si>
  <si>
    <t>ACV57 DN250 DG Корпус и седло клапана заземлены</t>
  </si>
  <si>
    <t>ACV57 DN300 DG Корпус и седло клапана заземлены</t>
  </si>
  <si>
    <t>ACV57 DN15 DW Корпус и седло клапана заземлены</t>
  </si>
  <si>
    <t>ACV57 DN20 DW Корпус и седло клапана заземлены</t>
  </si>
  <si>
    <t>ACV57 DN25 DW Корпус и седло клапана заземлены</t>
  </si>
  <si>
    <t>ACV57 DN32 DW Корпус и седло клапана заземлены</t>
  </si>
  <si>
    <t>ACV57 DN40 DW Корпус и седло клапана заземлены</t>
  </si>
  <si>
    <t>ACV57 DN50 DW Корпус и седло клапана заземлены</t>
  </si>
  <si>
    <t>ACV57 DN65 DW Корпус и седло клапана заземлены</t>
  </si>
  <si>
    <t>ACV57 DN80 DW Корпус и седло клапана заземлены</t>
  </si>
  <si>
    <t>ACV57 DN100 DW Корпус и седло клапана заземлены</t>
  </si>
  <si>
    <t>ACV57 DN125 DW Корпус и седло клапана заземлены</t>
  </si>
  <si>
    <t>ACV57 DN150 DW Корпус и седло клапана заземлены</t>
  </si>
  <si>
    <t>ACV57 DN200 DW Корпус и седло клапана заземлены</t>
  </si>
  <si>
    <t>TA CV325 регулирующий двухходовой клапан DN250 Kvs400 PN16 GGG-40.3 для MC</t>
  </si>
  <si>
    <t>TA CV325 регулирующий двухходовой клапан DN15 Kvs4 PN16-40 GGG-40.3</t>
  </si>
  <si>
    <t>52-782-590</t>
  </si>
  <si>
    <t>V 11 DN100 PN16 GS-C25</t>
  </si>
  <si>
    <t>52-782-490</t>
  </si>
  <si>
    <t xml:space="preserve">V 11 DN100 PN16 </t>
  </si>
  <si>
    <t>52-782-393</t>
  </si>
  <si>
    <t>R 11 DN200 PN16 GS-C25</t>
  </si>
  <si>
    <t>52-782-293</t>
  </si>
  <si>
    <t xml:space="preserve">R 11 DN200 PN16 </t>
  </si>
  <si>
    <t>52-782-392</t>
  </si>
  <si>
    <t>R 11 DN150 PN16 GS-C25</t>
  </si>
  <si>
    <t>52-782-292</t>
  </si>
  <si>
    <t xml:space="preserve">R 11 DN150 PN16 </t>
  </si>
  <si>
    <t>52-782-391</t>
  </si>
  <si>
    <t>R 11 DN125 PN16 GS-C25</t>
  </si>
  <si>
    <t>52-782-291</t>
  </si>
  <si>
    <t xml:space="preserve">R 11 DN125 PN16 </t>
  </si>
  <si>
    <t>52-782-390</t>
  </si>
  <si>
    <t>R 11 DN100 PN16 GS-C25</t>
  </si>
  <si>
    <t>52-782-290</t>
  </si>
  <si>
    <t xml:space="preserve">R 11 DN100 PN16 </t>
  </si>
  <si>
    <t>52-766-365</t>
  </si>
  <si>
    <t xml:space="preserve">PM 512 DN65 PN16 Fc=20 </t>
  </si>
  <si>
    <t>52-782-765</t>
  </si>
  <si>
    <t>P 11 DN65 PN16 GS-C25</t>
  </si>
  <si>
    <t>52-782-665</t>
  </si>
  <si>
    <t xml:space="preserve">P 11 DN65 PN16 </t>
  </si>
  <si>
    <t>52-782-793</t>
  </si>
  <si>
    <t>P 11 DN200 PN16 GS-C25</t>
  </si>
  <si>
    <t>52-782-693</t>
  </si>
  <si>
    <t xml:space="preserve">P 11 DN200 PN16 </t>
  </si>
  <si>
    <t>52-782-792</t>
  </si>
  <si>
    <t>P 11 DN150 PN16 GS-C25</t>
  </si>
  <si>
    <t>52-782-692</t>
  </si>
  <si>
    <t xml:space="preserve">P 11 DN150 PN16 </t>
  </si>
  <si>
    <t>52-782-791</t>
  </si>
  <si>
    <t>P 11 DN125 PN16 GS-C25</t>
  </si>
  <si>
    <t>52-782-691</t>
  </si>
  <si>
    <t xml:space="preserve">P 11 DN125 PN16 </t>
  </si>
  <si>
    <t>52-782-790</t>
  </si>
  <si>
    <t>P 11 DN100 PN16 GS-C25</t>
  </si>
  <si>
    <t>52-782-690</t>
  </si>
  <si>
    <t xml:space="preserve">P 11 DN100 PN16 </t>
  </si>
  <si>
    <t>52-776-265</t>
  </si>
  <si>
    <t>R 11 DN65 PN25 (with integrated pressure vessel)</t>
  </si>
  <si>
    <t>52-776-280</t>
  </si>
  <si>
    <t>R 11 DN80 PN25 (with integrated pressure vessel)</t>
  </si>
  <si>
    <t>52-776-290</t>
  </si>
  <si>
    <t>R 11 DN100 PN25 (with integrated pressure vessel)</t>
  </si>
  <si>
    <t>52-776-291</t>
  </si>
  <si>
    <t>R 11 DN125 PN25 (with integrated pressure vessel)</t>
  </si>
  <si>
    <t>52-776-425</t>
  </si>
  <si>
    <t>R 11 DN25 PN25 GS-C25 (TEMP)</t>
  </si>
  <si>
    <t>52-776-432</t>
  </si>
  <si>
    <t>R 11 DN32 PN25 GS-C25 (TEMP)</t>
  </si>
  <si>
    <t>52-776-440</t>
  </si>
  <si>
    <t>TA500 шаровой кран, закрытие с вмонтированным элементом редукции и соединением под пайкуPN25 DN20 диаметр трубы22мм</t>
  </si>
  <si>
    <t>TA500 шаровой кран, закрытие с вмонтированным элементом редукции и соединением под пайкуPN25 DN25 диаметр трубы28мм</t>
  </si>
  <si>
    <t>TA500 шаровой кран, закрытие с вмонтированным элементом редукции и соединением под пайкуPN25 DN32 диаметр трубы35мм</t>
  </si>
  <si>
    <t>TA500 шаровой кран, закрытие с вмонтированным элементом редукции и соединением под пайкуPN25 DN40 диаметр трубы42мм</t>
  </si>
  <si>
    <t>TA500 шаровой кран, закрытие с вмонтированным элементом редукции и соединением под пайкуPN25 DN50 диаметр трубы54мм</t>
  </si>
  <si>
    <t>TA500 шаровой кран, закрытие с рукояткой и внешней резьбой(M26x1.5) PN25 DN15 длина 55мм</t>
  </si>
  <si>
    <t>Термостатический клапан valve с малым сопротивлением осевой никелированная бронза WERT 15(1/2)</t>
  </si>
  <si>
    <t>Термостатическая вставка DN 10-15(3/8-1/2)</t>
  </si>
  <si>
    <t>Термостатический клапан с малым сопротивлением осевой никелированная бронза WELT 10(3/8)</t>
  </si>
  <si>
    <t>Термостатический клапан с малым сопротивлением осевой никелированная бронза WELT 15(1/2)</t>
  </si>
  <si>
    <t>Универсальный ключ для головки B</t>
  </si>
  <si>
    <t>Термостатическая головка B, 6-28C</t>
  </si>
  <si>
    <t>52-759-205</t>
  </si>
  <si>
    <t>52-790-006</t>
  </si>
  <si>
    <t>K 512 DN80 PN25 Fc=12 kPa  GGG-40.3</t>
  </si>
  <si>
    <t>52-756-790</t>
  </si>
  <si>
    <t>K 512 DN100 PN25 Fc=12 kPa  GGG-40.3</t>
  </si>
  <si>
    <t>52-756-791</t>
  </si>
  <si>
    <t xml:space="preserve">K 512 DN125 PN25 Fc=12 </t>
  </si>
  <si>
    <t>52-756-865</t>
  </si>
  <si>
    <t>K 512 DN65 PN25 Fc=20 kPa  GGG-40.3</t>
  </si>
  <si>
    <t>52-756-880</t>
  </si>
  <si>
    <t>K 512 DN80 PN25 Fc=20 kPa  GGG-40.3</t>
  </si>
  <si>
    <t>52-756-890</t>
  </si>
  <si>
    <t>K 512 DN100 PN25 Fc=20 kPa  GGG-40.3</t>
  </si>
  <si>
    <t>52-756-891</t>
  </si>
  <si>
    <t xml:space="preserve">K 512 DN125 PN25 Fc=20 </t>
  </si>
  <si>
    <t>52-756-965</t>
  </si>
  <si>
    <t>K 512 DN65 PN25 Fc=40 kPa  GGG-40.3</t>
  </si>
  <si>
    <t>52-756-980</t>
  </si>
  <si>
    <t>K 512 DN80 PN25 Fc=40 kPa  GGG-40.3</t>
  </si>
  <si>
    <t>52-756-990</t>
  </si>
  <si>
    <t>K 512 DN100 PN25 Fc=40 kPa  GGG-40.3</t>
  </si>
  <si>
    <t>52-756-991</t>
  </si>
  <si>
    <t xml:space="preserve">K 512 DN125 PN25 Fc=40 </t>
  </si>
  <si>
    <t>52-786-290</t>
  </si>
  <si>
    <t>KTM 512 DN100 PN16 Fc=12 kPa  GGG.40.3</t>
  </si>
  <si>
    <t>KTM 512 Регулятор расхода и температуры DN125 PN25 Fc=20 (with PTP)</t>
  </si>
  <si>
    <t>KTM 512 Регулятор расхода и температуры DN65 PN16 Fc=20 (with PTP)</t>
  </si>
  <si>
    <t>Термостатический клапан F-exakt проходной никелированная бронза DT 10(3/8)</t>
  </si>
  <si>
    <t>Термостатический клапан проходной F-exakt никелированная бронза  DT 15(1/2)</t>
  </si>
  <si>
    <t>Настроечный ключ для V-Exakt, F-Exakt</t>
  </si>
  <si>
    <t>Термостатическая вставка V-exakt DN10-15-20(3/8-1/2-3/4)</t>
  </si>
  <si>
    <t>Комплект прокладочный DN 10-15-20(3/8-1/2-3/4)</t>
  </si>
  <si>
    <t>Multilux 4 комплект с белой головкой</t>
  </si>
  <si>
    <t>Multilux 4 комплект с хромированнoй головкой</t>
  </si>
  <si>
    <t>adapter Markaryd</t>
  </si>
  <si>
    <t>Регулирующий клапан проходной бронза DM15(1/2)</t>
  </si>
  <si>
    <t>Компрессионный фитинг никелированная бронза (G3/4) размер трубы 12x2mm</t>
  </si>
  <si>
    <t>Компрессионный фитинг никелированная бронза (G3/4) размер трубы 14x2mm</t>
  </si>
  <si>
    <t>TA CV325 регулирующий двухходовой клапан DN20 Kvs4 PN16-40 GGG-40.3</t>
  </si>
  <si>
    <t>TA CV325 регулирующий двухходовой клапан DN32 Kvs10 PN16-40 GGG-40.3</t>
  </si>
  <si>
    <t>TA CV325 регулирующий двухходовой клапан DN40 Kvs16 PN16-40 GGG-40.3</t>
  </si>
  <si>
    <t>TA CV325 регулирующий двухходовой клапан DN50 Kvs25 PN16-40 GGG-40.3</t>
  </si>
  <si>
    <t>TA CV325 регулирующий двухходовой клапан DN65 Kvs40 PN25-40 GGG-40.3</t>
  </si>
  <si>
    <t>TA CV325 регулирующий двухходовой клапан DN80 Kvs63 PN16-40 GGG-40.3</t>
  </si>
  <si>
    <t>TA CV325 регулирующий двухходовой клапан DN100 Kvs100 PN25-40 GGG-40.3</t>
  </si>
  <si>
    <t>TA CV325 регулирующий двухходовой клапан DN125 Kvs160 PN25-40 GGG-40.3 для MC</t>
  </si>
  <si>
    <t>TA CV325 регулирующий двухходовой клапан DN150 Kvs250 PN25 GGG-40.3 для MC</t>
  </si>
  <si>
    <t>TA CV325 регулирующий двухходовой клапан DN200 Kvs400 PN16 GGG-40.3 для MC</t>
  </si>
  <si>
    <t>TA CV325 регулирующий двухходовой клапан DN250 Kvs500 PN16 GGG-40.3 для MC</t>
  </si>
  <si>
    <t>TA CV325 регулирующий двухходовой клапан DN20 Kvs5 PN16-40 GGG-40.3</t>
  </si>
  <si>
    <t>TA CV325 регулирующий двухходовой клапан DN32 Kvs12,5 PN16-40 GGG-40.3</t>
  </si>
  <si>
    <t>TA CV325 регулирующий двухходовой клапан DN25 Kvs8 PN16-40 GGG-40.3</t>
  </si>
  <si>
    <t>TA CV325 регулирующий двухходовой клапан DN25 Kvs6,3 PN16-40 GGG-40.3</t>
  </si>
  <si>
    <t>TA CV325 регулирующий двухходовой клапан DN40 Kvs20 PN16-40 GGG-40.3</t>
  </si>
  <si>
    <t>TA CV325 регулирующий двухходовой клапан DN50 Kvs31,5 PN16-40 GGG-40.3</t>
  </si>
  <si>
    <t>TA CV325 регулирующий двухходовой клапан DN80 Kvs80 PN16-40 GGG-40.3</t>
  </si>
  <si>
    <t>TA CV325 регулирующий двухходовой клапан DN100 Kvs125 PN25-40 GGG-40.3</t>
  </si>
  <si>
    <t>TA CV325 регулирующий двухходовой клапан DN125 Kvs200 PN25-40 GGG-40.3 для MC</t>
  </si>
  <si>
    <t>TA CV240S регулирующий двухходовой клапан DN250 Kvs630 PN40 GS-C25N для M300</t>
  </si>
  <si>
    <t>3711-01.000</t>
  </si>
  <si>
    <t>Термостатический клапан V-exakt II угловой никелированная бронза ЕТ 10 (3/8")</t>
  </si>
  <si>
    <t>3711-02.000</t>
  </si>
  <si>
    <t>Термостатический клапан V-exakt II угловой никелированная бронза ЕТ 15 (1/2")</t>
  </si>
  <si>
    <t>3711-03.000</t>
  </si>
  <si>
    <t>Термостатический клапан V-exakt II угловой никелированная бронза ЕТ 20 (3/4")</t>
  </si>
  <si>
    <t>3715-01.000</t>
  </si>
  <si>
    <t>Термостатический клапан V-exakt II угловой укороченный никелированная бронза ЕТ 10 (3/8")</t>
  </si>
  <si>
    <t>3715-02.000</t>
  </si>
  <si>
    <t>Термостатический клапан V-exakt II угловой укороченный никелированная бронза ЕТ 15 (1/2")</t>
  </si>
  <si>
    <t>3717-15.000</t>
  </si>
  <si>
    <t>Термостатический клапан V-exakt II угловой никелированная бронза с пресс-фитингами ЕТ 15 (1/2")</t>
  </si>
  <si>
    <t>3712-01.000</t>
  </si>
  <si>
    <t>Термостатический клапан V-exakt II проходной никелированная бронза DТ 10 (3/8")</t>
  </si>
  <si>
    <t>3712-02.000</t>
  </si>
  <si>
    <t>Термостатический клапан V-exakt II проходной никелированная бронза DТ 15 (1/2")</t>
  </si>
  <si>
    <t>3712-03.000</t>
  </si>
  <si>
    <t>Термостатический клапан V-exakt II проходной никелированная бронза DТ 20 (3/4")</t>
  </si>
  <si>
    <t>3716-01.000</t>
  </si>
  <si>
    <t>Термостатический клапан V-exakt II проходной укороченный никелированная бронза DТ 10 (3/8")</t>
  </si>
  <si>
    <t>3716-02.000</t>
  </si>
  <si>
    <t>Термостатический клапан V-exakt II проходной укороченный никелированная бронза DТ 15 (1/2")</t>
  </si>
  <si>
    <t>3718-15.000</t>
  </si>
  <si>
    <t>Термостатический клапан V-exakt II проходной никелированная бронза с пресс-фитингами ЕТ 15 (1/2")</t>
  </si>
  <si>
    <t>3756-02.000</t>
  </si>
  <si>
    <t>Термостатический клапан V-exakt II проходной с коленом никелированная бронза DТ 15 (1/2")</t>
  </si>
  <si>
    <t>3710-01.000</t>
  </si>
  <si>
    <t>Термостатический клапан V-exakt II осевой никелированная бронза AT 10 (3/8")</t>
  </si>
  <si>
    <t>3710-02.000</t>
  </si>
  <si>
    <t>Термостатический клапан V-exakt II осевой никелированная бронза AT 15 (1/2")</t>
  </si>
  <si>
    <t>3713-01.000</t>
  </si>
  <si>
    <t>Термостатический клапан V-exakt II двойной угловой для подключения слева никелированная бронза WET 10 (3/8")</t>
  </si>
  <si>
    <t>3713-02.000</t>
  </si>
  <si>
    <t>Термостатический клапан V-exakt II двойной угловой для подключения слева никелированная бронза WET 15 (1/2")</t>
  </si>
  <si>
    <t>3714-01.000</t>
  </si>
  <si>
    <t>Термостатический клапан V-exakt II двойной угловой для подключения справа никелированная бронза WET 10 (3/8")</t>
  </si>
  <si>
    <t>3714-02.000</t>
  </si>
  <si>
    <t>Термостатический клапан V-exakt II двойной угловой для подключения справа никелированная бронза WET 15 (1/2")</t>
  </si>
  <si>
    <t>Цена со скидкой, евро с НДС</t>
  </si>
  <si>
    <t>THERMOST.ACTUA.CLORIUS V2.05 (T=30-90°C) stroke=10</t>
  </si>
  <si>
    <t>THERMOST.ACTUA.CLORIUS V4.10 (T=30-90°C) stroke=20</t>
  </si>
  <si>
    <t>ELECTROTHERMICAL ACTUATOR EMOT/230V NC (HEIMEIER)</t>
  </si>
  <si>
    <t>ELECTRICAL ACTUATOR EMO3/24V (HEIMEIER)</t>
  </si>
  <si>
    <t>ELECTRICAL ACTUATOR EMO3/230V (HEIMEIER)</t>
  </si>
  <si>
    <t>50-358-120</t>
  </si>
  <si>
    <t xml:space="preserve">DK 50 DN65 PN16 Dp=10-60 Fc=45 </t>
  </si>
  <si>
    <t xml:space="preserve">DK 50 DN100 PN16 Dp=10-60 Fc=45 </t>
  </si>
  <si>
    <t xml:space="preserve">DK 50 DN125 PN16 Dp=10-60 Fc=45 </t>
  </si>
  <si>
    <t xml:space="preserve">DK 50 DN150 PN16 Dp=10-60 Fc=45 </t>
  </si>
  <si>
    <t xml:space="preserve">DK 50 DN200 PN16 Dp=10-60 Fc=45 </t>
  </si>
  <si>
    <t xml:space="preserve">DK 50 DN65 PN16 Dp=50-150 Fc=45 </t>
  </si>
  <si>
    <t xml:space="preserve">DK 50 DN100 PN16 Dp=50-150 Fc=45 </t>
  </si>
  <si>
    <t xml:space="preserve">DK 50 DN125 PN16 Dp=50-150 Fc=45 </t>
  </si>
  <si>
    <t xml:space="preserve">DK 50 DN150 PN16 Dp=50-150 Fc=45 </t>
  </si>
  <si>
    <t xml:space="preserve">DK 50 DN200 PN16 Dp=50-150 Fc=45 </t>
  </si>
  <si>
    <t xml:space="preserve">DK 50 DN65 PN16 Dp=130-250 Fc=45 </t>
  </si>
  <si>
    <t xml:space="preserve">DK 50 DN100 PN16 Dp=130-250 Fc=45 </t>
  </si>
  <si>
    <t xml:space="preserve">DK 50 DN125 PN16 Dp=130-250 Fc=45 </t>
  </si>
  <si>
    <t xml:space="preserve">DK 50 DN150 PN16 Dp=130-250 Fc=45 </t>
  </si>
  <si>
    <t xml:space="preserve">DK 50 DN200 PN16 Dp=130-250 Fc=45 </t>
  </si>
  <si>
    <t xml:space="preserve">K 50 DN65 PN16 Fc=45 </t>
  </si>
  <si>
    <t xml:space="preserve">K 50 DN100 PN16 Fc=45 </t>
  </si>
  <si>
    <t xml:space="preserve">K 50 DN125 PN16 Fc=45 </t>
  </si>
  <si>
    <t xml:space="preserve">K 50 DN150 PN16 Fc=45 </t>
  </si>
  <si>
    <t xml:space="preserve">K 50 DN200 PN16 Fc=45 </t>
  </si>
  <si>
    <t xml:space="preserve">K 50 DN65 PN16 Fc=15 </t>
  </si>
  <si>
    <t xml:space="preserve">K 50 DN100 PN16 Fc=15 </t>
  </si>
  <si>
    <t xml:space="preserve">K 50 DN125 PN16 Fc=15 </t>
  </si>
  <si>
    <t xml:space="preserve">K 50 DN150 PN16 Fc=15 </t>
  </si>
  <si>
    <t xml:space="preserve">K 50 DN200 PN16 Fc=15 </t>
  </si>
  <si>
    <t xml:space="preserve">K 50 DN32 PN25 Fc=15 </t>
  </si>
  <si>
    <t xml:space="preserve">K 50 DN40 PN25 Fc=15 </t>
  </si>
  <si>
    <t xml:space="preserve">K 50 DN50 PN25 Fc=15 </t>
  </si>
  <si>
    <t xml:space="preserve">K 50 DN65 PN25 Fc=15 </t>
  </si>
  <si>
    <t xml:space="preserve">K 50 DN80 PN25 Fc=15 </t>
  </si>
  <si>
    <t xml:space="preserve">K 50 DN100 PN25 Fc=15 </t>
  </si>
  <si>
    <t xml:space="preserve">K 50 DN125 PN25 Fc=15 </t>
  </si>
  <si>
    <t xml:space="preserve">K 50 DN150 PN25 Fc=15 </t>
  </si>
  <si>
    <t xml:space="preserve">K 50 DN200 PN25 Fc=15 </t>
  </si>
  <si>
    <t xml:space="preserve">K 50 DN32 PN25 Fc=45 </t>
  </si>
  <si>
    <t xml:space="preserve">K 50 DN40 PN25 Fc=45 </t>
  </si>
  <si>
    <t xml:space="preserve">K 50 DN50 PN25 Fc=45 </t>
  </si>
  <si>
    <t xml:space="preserve">K 50 DN65 PN25 Fc=45 </t>
  </si>
  <si>
    <t xml:space="preserve">K 50 DN80 PN25 Fc=45 </t>
  </si>
  <si>
    <t xml:space="preserve">K 50 DN100 PN25 Fc=45 </t>
  </si>
  <si>
    <t xml:space="preserve">K 50 DN125 PN25 Fc=45 </t>
  </si>
  <si>
    <t xml:space="preserve">K 50 DN150 PN25 Fc=45 </t>
  </si>
  <si>
    <t xml:space="preserve">K 50 DN200 PN25 Fc=45 </t>
  </si>
  <si>
    <t xml:space="preserve">KT 50 DN32 PN25 Fc=15 </t>
  </si>
  <si>
    <t xml:space="preserve">KT 50 DN40 PN25 Fc=15 </t>
  </si>
  <si>
    <t xml:space="preserve">KT 50 DN50 PN25 Fc=15 </t>
  </si>
  <si>
    <t xml:space="preserve">KT 50 DN65 PN25 Fc=15 </t>
  </si>
  <si>
    <t xml:space="preserve">KT 50 DN80 PN25 Fc=15 </t>
  </si>
  <si>
    <t xml:space="preserve">KT 50 DN100 PN25 Fc=15 </t>
  </si>
  <si>
    <t xml:space="preserve">KT 50 DN125 PN25 Fc=15 </t>
  </si>
  <si>
    <t xml:space="preserve">KT 50 DN150 PN25 Fc=15 </t>
  </si>
  <si>
    <t xml:space="preserve">KT 50 DN200 PN25 Fc=15 </t>
  </si>
  <si>
    <t xml:space="preserve">KT 50 DN65 PN16 Fc=15 </t>
  </si>
  <si>
    <t xml:space="preserve">KT 50 DN100 PN16 Fc=15 </t>
  </si>
  <si>
    <t xml:space="preserve">KT 50 DN125 PN16 Fc=15 </t>
  </si>
  <si>
    <t xml:space="preserve">KT 50 DN150 PN16 Fc=15 </t>
  </si>
  <si>
    <t xml:space="preserve">KT 50 DN200 PN16 Fc=15 </t>
  </si>
  <si>
    <t xml:space="preserve">KT 50 DN65 PN16 Fc=45 </t>
  </si>
  <si>
    <t xml:space="preserve">KT 50 DN100 PN16 Fc=45 </t>
  </si>
  <si>
    <t xml:space="preserve">KT 50 DN125 PN16 Fc=45 </t>
  </si>
  <si>
    <t xml:space="preserve">KT 50 DN150 PN16 Fc=45 </t>
  </si>
  <si>
    <t xml:space="preserve">KT 50 DN200 PN16 Fc=45 </t>
  </si>
  <si>
    <t xml:space="preserve">KT 50 DN32 PN25 Fc=45 </t>
  </si>
  <si>
    <t xml:space="preserve">KT 50 DN40 PN25 Fc=45 </t>
  </si>
  <si>
    <t xml:space="preserve">KT 50 DN50 PN25 Fc=45 </t>
  </si>
  <si>
    <t xml:space="preserve">KT 50 DN65 PN25 Fc=45 </t>
  </si>
  <si>
    <t xml:space="preserve">KT 50 DN80 PN25 Fc=45 </t>
  </si>
  <si>
    <t xml:space="preserve">KT 50 DN100 PN25 Fc=45 </t>
  </si>
  <si>
    <t xml:space="preserve">KT 50 DN125 PN25 Fc=45 </t>
  </si>
  <si>
    <t xml:space="preserve">KT 50 DN150 PN25 Fc=45 </t>
  </si>
  <si>
    <t xml:space="preserve">KT 50 DN200 PN25 Fc=45 </t>
  </si>
  <si>
    <t>KT 512 DN15/20 PN25 Fc=20 (w/o PTP)</t>
  </si>
  <si>
    <t>KT 512 DN15/20 PN25 Fc=12 (w/o PTP)</t>
  </si>
  <si>
    <t>KT 512 DN15/20 PN25 Fc=40 (w/o PTP)</t>
  </si>
  <si>
    <t xml:space="preserve">DK 50 DN32 PN25 Dp=10-60 Fc=45 </t>
  </si>
  <si>
    <t xml:space="preserve">DK 50 DN40 PN25 Dp=10-60 Fc=45 </t>
  </si>
  <si>
    <t xml:space="preserve">DK 50 DN50 PN25 Dp=10-60 Fc=45 </t>
  </si>
  <si>
    <t xml:space="preserve">DK 50 DN65 PN25 Dp=10-60 Fc=45 </t>
  </si>
  <si>
    <t xml:space="preserve">DK 50 DN80 PN25 Dp=10-60 Fc=45 </t>
  </si>
  <si>
    <t xml:space="preserve">DK 50 DN100 PN25 Dp=10-60 Fc=45 </t>
  </si>
  <si>
    <t xml:space="preserve">DK 50 DN125 PN25 Dp=10-60 Fc=45 </t>
  </si>
  <si>
    <t xml:space="preserve">DK 50 DN150 PN25 Dp=10-60 Fc=45 </t>
  </si>
  <si>
    <t xml:space="preserve">DK 50 DN200 PN25 Dp=10-60 Fc=45 </t>
  </si>
  <si>
    <t xml:space="preserve">DK 50 DN32 PN25 Dp=50-150 Fc=45 </t>
  </si>
  <si>
    <t xml:space="preserve">DK 50 DN40 PN25 Dp=50-150 Fc=45 </t>
  </si>
  <si>
    <t xml:space="preserve">DK 50 DN50 PN25 Dp=50-150 Fc=45 </t>
  </si>
  <si>
    <t xml:space="preserve">DK 50 DN65 PN25 Dp=50-150 Fc=45 </t>
  </si>
  <si>
    <t xml:space="preserve">DK 50 DN80 PN25 Dp=50-150 Fc=45 </t>
  </si>
  <si>
    <t xml:space="preserve">DK 50 DN100 PN25 Dp=50-150 Fc=45 </t>
  </si>
  <si>
    <t xml:space="preserve">DK 50 DN125 PN25 Dp=50-150 Fc=45 </t>
  </si>
  <si>
    <t xml:space="preserve">DK 50 DN150 PN25 Dp=50-150 Fc=45 </t>
  </si>
  <si>
    <t xml:space="preserve">DK 50 DN200 PN25 Dp=50-150 Fc=45 </t>
  </si>
  <si>
    <t xml:space="preserve">DK 50 DN32 PN25 Dp=130-250 Fc=45 </t>
  </si>
  <si>
    <t xml:space="preserve">DK 50 DN40 PN25 Dp=130-250 Fc=45 </t>
  </si>
  <si>
    <t xml:space="preserve">DK 50 DN50 PN25 Dp=130-250 Fc=45 </t>
  </si>
  <si>
    <t xml:space="preserve">DK 50 DN65 PN25 Dp=130-250 Fc=45 </t>
  </si>
  <si>
    <t xml:space="preserve">DK 50 DN80 PN25 Dp=130-250 Fc=45 </t>
  </si>
  <si>
    <t xml:space="preserve">DK 50 DN100 PN25 Dp=130-250 Fc=45 </t>
  </si>
  <si>
    <t xml:space="preserve">DK 50 DN125 PN25 Dp=130-250 Fc=45 </t>
  </si>
  <si>
    <t xml:space="preserve">DK 50 DN150 PN25 Dp=130-250 Fc=45 </t>
  </si>
  <si>
    <t xml:space="preserve">DK 50 DN200 PN25 Dp=130-250 Fc=45 </t>
  </si>
  <si>
    <t>KTH 512 DN15/20 PN25 Fc=20 (w/o PTP)</t>
  </si>
  <si>
    <t>KTH 512 DN25/32 PN25 Fc=20 (w/o PTP)</t>
  </si>
  <si>
    <t>KTH 512 DN40/50 PN25 Fc=20 (w/o PTP)</t>
  </si>
  <si>
    <t>KTH 512 DN15/20 PN25 Fc=12 (w/o PTP)</t>
  </si>
  <si>
    <t>KTH 512 DN25/32 PN25 Fc=12 (w/o PTP)</t>
  </si>
  <si>
    <t>KTH 512 DN40/50 PN25 Fc=12  (w/o PTP)</t>
  </si>
  <si>
    <t>KTH 512 DN15/20 PN25 Fc=40 (w/o PTP)</t>
  </si>
  <si>
    <t>KTH 512 DN25/32 PN25 Fc=40 (w/o PTP)</t>
  </si>
  <si>
    <t>KTH 512 DN40/50 PN25 Fc=40 (w/o PTP)</t>
  </si>
  <si>
    <t>52-755-520</t>
  </si>
  <si>
    <t>KTC 512 DN15/20 PN25 Fc=20 (with PTP)</t>
  </si>
  <si>
    <t>KTM 512 DN15/20 PN25 Fc=20 (w/o PTP)</t>
  </si>
  <si>
    <t>KTM 512 DN25/32 PN25 Fc=20 (w/o PTP)</t>
  </si>
  <si>
    <t>KTM 512 DN40/50 PN25 Fc=20 (w/o PTP)</t>
  </si>
  <si>
    <t>KTM 512 DN15/20 PN25 Fc=12 (w/o PTP)</t>
  </si>
  <si>
    <t>KTM 512 DN25/32 PN25 Fc=12 (w/o PTP)</t>
  </si>
  <si>
    <t>KTM 512 DN40/50 PN25 Fc=12 (w/o PTP)</t>
  </si>
  <si>
    <t>KTM 512 DN15/20 PN25 Fc=40 (w/o PTP)</t>
  </si>
  <si>
    <t>KTM 512 DN25/32 PN25 Fc=40 (w/o PTP)</t>
  </si>
  <si>
    <t>KTM 512 DN40/50 PN25 Fc=40 (w/o PTP)</t>
  </si>
  <si>
    <t>K 512 DN15/20 PN25 Fc=12 (w/o PTP)</t>
  </si>
  <si>
    <t>K 512 DN25/32 PN25 Fc=12 (w/o PTP)</t>
  </si>
  <si>
    <t>K 512 DN40/50 PN25 Fc=12 (w/o PTP)</t>
  </si>
  <si>
    <t>K 512 DN15/20 PN25 Fc=20 (w/o PTP)</t>
  </si>
  <si>
    <t>K 512 DN25/32 PN25 Fc=20 (w/o PTP)</t>
  </si>
  <si>
    <t>K 512 DN40/50 PN25 Fc=20 (w/o PTP)</t>
  </si>
  <si>
    <t>K 512 DN125 PN25 Fc=20</t>
  </si>
  <si>
    <t>K 512 DN15/20 PN25 Fc=40 (w/o PTP)</t>
  </si>
  <si>
    <t>K 512 DN25/32 PN25 Fc=40 (w/o PTP)</t>
  </si>
  <si>
    <t>K 512 DN40/50 PN25 Fc=40 (w/o PTP)</t>
  </si>
  <si>
    <t>ADAPTER HEIMEIER,THERMOSTIC HEAD</t>
  </si>
  <si>
    <t>52-757-010</t>
  </si>
  <si>
    <t>ADAPTER HONEYWELL ML</t>
  </si>
  <si>
    <t>ADAPTER BELIMO UNV 003 (prog.512 DN15-50, prog.50)</t>
  </si>
  <si>
    <t>ADAPTER BELIMO UNV 002 (prog.512 DN15-50)</t>
  </si>
  <si>
    <t>DA 516 DN15/20 PN25 Dp=10-100 (w/o PTP)</t>
  </si>
  <si>
    <t>DA 516 DN25/32 PN25 Dp=10-100 (w/o PTP)</t>
  </si>
  <si>
    <t>DA 516 DN40/50 PN25 Dp=10-100 (w/o PTP)</t>
  </si>
  <si>
    <t>DA 516 DN65 PN25 Dp=10-100 (w/o PTP)</t>
  </si>
  <si>
    <t>DA 516 DN80 PN25 Dp=10-100 (w/o PTP)</t>
  </si>
  <si>
    <t>DA 516 DN100 PN25 Dp=10-100 (w/o PTP)</t>
  </si>
  <si>
    <t>DA 516 DN125 PN25 Dp=10-100 (w/o PTP)</t>
  </si>
  <si>
    <t>DA 516 DN100 PN16 Dp=10-100 (w/o PTP)</t>
  </si>
  <si>
    <t>DA 516 DN125 PN16 Dp=10-100 (w/o PTP)</t>
  </si>
  <si>
    <t>DA 516 DN15/20 PN25 Dp=10-60 (w/o PTP)</t>
  </si>
  <si>
    <t>DA 516 DN25/32 PN25 Dp=10-60 (w/o PTP)</t>
  </si>
  <si>
    <t>DA 516 DN40/50 PN25 Dp=10-60 (w/o PTP)</t>
  </si>
  <si>
    <t>DA 516 DN65 PN25 Dp=10-60 (w/o PTP)</t>
  </si>
  <si>
    <t>DA 516 DN80 PN25 Dp=10-60 (w/o PTP)</t>
  </si>
  <si>
    <t>DA 516 DN100 PN25 Dp=10-60 (w/o PTP)</t>
  </si>
  <si>
    <t>DA 516 DN125 PN25 Dp=10-60 (w/o PTP)</t>
  </si>
  <si>
    <t>DA 516 DN100 PN16 Dp=10-60 (w/o PTP)</t>
  </si>
  <si>
    <t>DA 516 DN125 PN16 Dp=10-60 (w/o PTP)</t>
  </si>
  <si>
    <t>DA 516 DN15/20 PN25 Dp=60-150 (w/o PTP)</t>
  </si>
  <si>
    <t>DA 516 DN25/32 PN25 Dp=60-150 (w/o PTP)</t>
  </si>
  <si>
    <t>DA 516 DN40/50 PN25 Dp=60-150 (w/o PTP)</t>
  </si>
  <si>
    <t>DA 516 DN65 PN25 Dp=60-150 (w/o PTP)</t>
  </si>
  <si>
    <t>DA 516 DN80 PN25 Dp=60-150 (w/o PTP)</t>
  </si>
  <si>
    <t>DA 516 DN100 PN25 Dp=60-150 (w/o PTP)</t>
  </si>
  <si>
    <t>DA 516 DN125 PN25 Dp=60-150 (w/o PTP)</t>
  </si>
  <si>
    <t>DA 516 DN100 PN16 Dp=60-150 (w/o PTP)</t>
  </si>
  <si>
    <t>DA 516 DN125 PN16 Dp=60-150 (w/o PTP)</t>
  </si>
  <si>
    <t>DA 516 DN15/20 PN25 Dp=5-30 (w/o PTP)</t>
  </si>
  <si>
    <t>DA 516 DN25/32 PN25 Dp=5-30 (w/o PTP)</t>
  </si>
  <si>
    <t>DA 516 DN40/50 PN25 Dp=5-30 (w/o PTP)</t>
  </si>
  <si>
    <t>DA 516 DN65 PN25 Dp=5-30 (w/o PTP)</t>
  </si>
  <si>
    <t>DA 516 DN80 PN25 Dp=5-30 (w/o PTP)</t>
  </si>
  <si>
    <t>DA 516 DN100 PN25 Dp=5-30 (w/o PTP)</t>
  </si>
  <si>
    <t>DA 516 DN125 PN25 Dp=5-30 (w/o PTP)</t>
  </si>
  <si>
    <t>DA 518 DN15 PN16 Dp=10-30 (with PTP)</t>
  </si>
  <si>
    <t>52-763-220</t>
  </si>
  <si>
    <t>DA 518 DN20 PN16 Dp=10-30 (with PTP)</t>
  </si>
  <si>
    <t>DA 518 DN25 PN16 Dp=10-30 (with PTP)</t>
  </si>
  <si>
    <t>52-763-232</t>
  </si>
  <si>
    <t>DA 518 DN32 PN16 Dp=10-30 (with PTP)</t>
  </si>
  <si>
    <t>DA 518 DN15 PN16 Dp=10-30 (w/o PTP)</t>
  </si>
  <si>
    <t>52-763-320</t>
  </si>
  <si>
    <t>DA 518 DN20 PN16 Dp=10-30 (w/o PTP)</t>
  </si>
  <si>
    <t>DA 518 DN25 PN16 Dp=10-30 (w/o PTP)</t>
  </si>
  <si>
    <t>52-763-332</t>
  </si>
  <si>
    <t>DA 518 DN32 PN16 Dp=10-30 (w/o PTP)</t>
  </si>
  <si>
    <t>DA 516 DN100 PN16 Dp=5-30 (w/o PTP)</t>
  </si>
  <si>
    <t>DA 516 DN125 PN16 Dp=5-30 (w/o PTP)</t>
  </si>
  <si>
    <t>52-763-815</t>
  </si>
  <si>
    <t>DA 518 DN15 PN16 Dp=5-20 (w/o PTP)</t>
  </si>
  <si>
    <t>52-763-820</t>
  </si>
  <si>
    <t>DA 518 DN20 PN16 Dp=5-20 (w/o PTP)</t>
  </si>
  <si>
    <t>52-763-825</t>
  </si>
  <si>
    <t>DA 518 DN25 PN16 Dp=5-20 (w/o PTP)</t>
  </si>
  <si>
    <t>52-763-832</t>
  </si>
  <si>
    <t>DA 518 DN32 PN16 Dp=5-20 (w/o PTP)</t>
  </si>
  <si>
    <t>52-763-915</t>
  </si>
  <si>
    <t>DA 518 DN15 PN16 Dp=5-20 (with PTP)</t>
  </si>
  <si>
    <t>52-763-920</t>
  </si>
  <si>
    <t>DA 518 DN20 PN16 Dp=5-20 (with PTP)</t>
  </si>
  <si>
    <t>52-763-925</t>
  </si>
  <si>
    <t>DA 518 DN25 PN16 Dp=5-20 (with PTP)</t>
  </si>
  <si>
    <t>52-763-932</t>
  </si>
  <si>
    <t>DA 518 DN32 PN16 Dp=5-20 (with PTP)</t>
  </si>
  <si>
    <t>D 512 DN15/20 PN25 Dp=15 (w/o PTP)</t>
  </si>
  <si>
    <t>D 512 DN25/32 PN25 Dp=15 (w/o PTP)</t>
  </si>
  <si>
    <t>D 512 DN40/50 PN25 Dp=15 (w/o PTP)</t>
  </si>
  <si>
    <t>D 512 DN65 PN25 Dp=15 (w/o PTP)</t>
  </si>
  <si>
    <t>D 512 DN80 PN25 Dp=15 (w/o PTP)</t>
  </si>
  <si>
    <t>D 512 DN100 PN25 Dp=15 (w/o PTP)</t>
  </si>
  <si>
    <t>D 512 DN125 PN25 Dp=15 (w/o PTP)</t>
  </si>
  <si>
    <t>D 512 DN15/20 PN25 Dp=40 (w/o PTP)</t>
  </si>
  <si>
    <t>D 512 DN25/32 PN25 Dp=40 (w/o PTP)</t>
  </si>
  <si>
    <t>D 512 DN40/50 PN25 Dp=40 (w/o PTP)</t>
  </si>
  <si>
    <t>D 512 DN65 PN25 Dp=40 (w/o PTP)</t>
  </si>
  <si>
    <t>D 512 DN80 PN25 Dp=40 (w/o PTP)</t>
  </si>
  <si>
    <t>D 512 DN100 PN25 Dp=40 (w/o PTP)</t>
  </si>
  <si>
    <t>D 512 DN125 PN25 Dp=40 (w/o PTP)</t>
  </si>
  <si>
    <t>D 512 DN15/20 PN25 Dp=60 (w/o PTP)</t>
  </si>
  <si>
    <t>D 512 DN25/32 PN25 Dp=60 (w/o PTP)</t>
  </si>
  <si>
    <t>D 512 DN40/50 PN25 Dp=60 (w/o PTP)</t>
  </si>
  <si>
    <t>D 512 DN65 PN25 Dp=60 (w/o PTP)</t>
  </si>
  <si>
    <t>D 512 DN80 PN25 Dp=60 (w/o PTP)</t>
  </si>
  <si>
    <t>D 512 DN100 PN25 Dp=60 (w/o PTP)</t>
  </si>
  <si>
    <t>D 512 DN125 PN25 Dp=60 (w/o PTP)</t>
  </si>
  <si>
    <t>D 512 DN15/20 PN25 Dp=100 (w/o PTP)</t>
  </si>
  <si>
    <t>D 512 DN25/32 PN25 Dp=100 (w/o PTP)</t>
  </si>
  <si>
    <t>D 512 DN40/50 PN25 Dp=100 (w/o PTP)</t>
  </si>
  <si>
    <t>D 512 DN65 PN25 Dp=100 (w/o PTP)</t>
  </si>
  <si>
    <t>D 512 DN80 PN25 Dp=100 (w/o PTP)</t>
  </si>
  <si>
    <t>D 512 DN100 PN25 Dp=100 (w/o PTP)</t>
  </si>
  <si>
    <t>D 512 DN125 PN25 Dp=100 (w/o PTP)</t>
  </si>
  <si>
    <t>D 512 DN15/20 PN25 Dp=12 (w/o PTP)</t>
  </si>
  <si>
    <t>D 512 DN25/32 PN25 Dp=12 (w/o PTP)</t>
  </si>
  <si>
    <t>D 512 DN40/50 PN25 Dp=12 (w/o PTP)</t>
  </si>
  <si>
    <t>D 512 DN65 PN25 Dp=12 (w/o PTP)</t>
  </si>
  <si>
    <t>D 512 DN80 PN25 Dp=12 (w/o PTP)</t>
  </si>
  <si>
    <t>D 512 DN100 PN25 Dp=12 (w/o PTP)</t>
  </si>
  <si>
    <t>D 512 DN125 PN25 Dp=12 (w/o PTP)</t>
  </si>
  <si>
    <t>D 512 DN15/20 PN25 Dp=20 (w/o PTP)</t>
  </si>
  <si>
    <t>D 512 DN25/32 PN25 Dp=20 (w/o PTP)</t>
  </si>
  <si>
    <t>D 512 DN40/50 PN25 Dp=20 (w/o PTP)</t>
  </si>
  <si>
    <t>D 512 DN65 PN25 Dp=20 (w/o PTP)</t>
  </si>
  <si>
    <t>D 512 DN80 PN25 Dp=20 (w/o PTP)</t>
  </si>
  <si>
    <t>D 512 DN100 PN25 Dp=20 (w/o PTP)</t>
  </si>
  <si>
    <t>D 512 DN125 PN25 Dp=20 (w/o PTP)</t>
  </si>
  <si>
    <t>DF 512 DN15/20 PN25 Dp=15 (w/o PTP)</t>
  </si>
  <si>
    <t>DF 512 DN25/32 PN25 Dp=15 (w/o PTP)</t>
  </si>
  <si>
    <t>DF 512 DN40/50 PN25 Dp=15 (w/o PTP)</t>
  </si>
  <si>
    <t>DF 512 DN65 PN25 Dp=15 (w/o PTP)</t>
  </si>
  <si>
    <t>DF 512 DN80 PN25 Dp=15 (w/o PTP)</t>
  </si>
  <si>
    <t>DF 512 DN100 PN25 Dp=15 (w/o PTP)</t>
  </si>
  <si>
    <t>DF 512 DN125 PN25 Dp=15 (w/o PTP)</t>
  </si>
  <si>
    <t>DF 512 DN15/20 PN25 Dp=40 (w/o PTP)</t>
  </si>
  <si>
    <t>DF 512 DN25/32 PN25 Dp=40 (w/o PTP)</t>
  </si>
  <si>
    <t>DF 512 DN40/50 PN25 Dp=40 (w/o PTP)</t>
  </si>
  <si>
    <t>DF 512 DN65 PN25 Dp=40 (w/o PTP)</t>
  </si>
  <si>
    <t>DF 512 DN80 PN25 Dp=40 (w/o PTP)</t>
  </si>
  <si>
    <t>DF 512 DN100 PN25 Dp=40 (w/o PTP)</t>
  </si>
  <si>
    <t>DF 512 DN125 PN25 Dp=40 (w/o PTP)</t>
  </si>
  <si>
    <t>DF 512 DN15/20 PN25 Dp=60 (w/o PTP)</t>
  </si>
  <si>
    <t>DF 512 DN25/32 PN25 Dp=60 (w/o PTP)</t>
  </si>
  <si>
    <t>DF 512 DN40/50 PN25 Dp=60 (w/o PTP)</t>
  </si>
  <si>
    <t>DF 512 DN65 PN25 Dp=60 (w/o PTP)</t>
  </si>
  <si>
    <t>DF 512 DN80 PN25 Dp=60 (w/o PTP)</t>
  </si>
  <si>
    <t>DF 512 DN100 PN25 Dp=60 (w/o PTP)</t>
  </si>
  <si>
    <t>DF 512 DN125 PN25 Dp=60 (w/o PTP)</t>
  </si>
  <si>
    <t>DF 512 DN15/20 PN25 Dp=100 (w/o PTP)</t>
  </si>
  <si>
    <t>DF 512 DN25/32 PN25 Dp=100 (w/o PTP)</t>
  </si>
  <si>
    <t>DF 512 DN40/50 PN25 Dp=100 (w/o PTP)</t>
  </si>
  <si>
    <t>DF 512 DN65 PN25 Dp=100 (w/o PTP)</t>
  </si>
  <si>
    <t>DF 512 DN80 PN25 Dp=100 (w/o PTP)</t>
  </si>
  <si>
    <t>DF 512 DN100 PN25 Dp=100 (w/o PTP)</t>
  </si>
  <si>
    <t>DF 512 DN125 PN25 Dp=100 (w/o PTP)</t>
  </si>
  <si>
    <t>DF 512 DN15/20 PN25 Dp=12 (w/o PTP)</t>
  </si>
  <si>
    <t>DF 512 DN25/32 PN25 Dp=12 (w/o PTP)</t>
  </si>
  <si>
    <t>DF 512 DN40/50 PN25 Dp=12 (w/o PTP)</t>
  </si>
  <si>
    <t>DF 512 DN65 PN25 Dp=12 (w/o PTP)</t>
  </si>
  <si>
    <t>DF 512 DN80 PN25 Dp=12 (w/o PTP)</t>
  </si>
  <si>
    <t>DF 512 DN100 PN25 Dp=12 (w/o PTP)</t>
  </si>
  <si>
    <t>DF 512 DN125 PN25 Dp=12 (w/o PTP)</t>
  </si>
  <si>
    <t>DF 512 DN15/20 PN25 Dp=20 (w/o PTP)</t>
  </si>
  <si>
    <t>DF 512 DN25/32 PN25 Dp=20 (w/o PTP)</t>
  </si>
  <si>
    <t>DF 512 DN40/50 PN25 Dp=20 (w/o PTP)</t>
  </si>
  <si>
    <t>DF 512 DN65 PN25 Dp=20 (w/o PTP)</t>
  </si>
  <si>
    <t>DF 512 DN80 PN25 Dp=20 (w/o PTP)</t>
  </si>
  <si>
    <t>DF 512 DN100 PN25 Dp=20 (w/o PTP)</t>
  </si>
  <si>
    <t>DF 512 DN125 PN25 Dp=20 (w/o PTP)</t>
  </si>
  <si>
    <t>D 512 DN100 PN16 Dp=12 (w/o PTP)</t>
  </si>
  <si>
    <t>D 512 DN125 PN16 Dp=12 (w/o PTP)</t>
  </si>
  <si>
    <t>D 512 DN100 PN16 Dp=20 (w/o PTP)</t>
  </si>
  <si>
    <t>D 512 DN125 PN16 Dp=20 (w/o PTP)</t>
  </si>
  <si>
    <t>D 512 DN100 PN16 Dp=15 (w/o PTP)</t>
  </si>
  <si>
    <t>D 512 DN125 PN16 Dp=15 (w/o PTP)</t>
  </si>
  <si>
    <t>D 512 DN100 PN16 Dp=40 (w/o PTP)</t>
  </si>
  <si>
    <t>D 512 DN125 PN16 Dp=40 (w/o PTP)</t>
  </si>
  <si>
    <t>D 512 DN100 PN16 Dp=60 (w/o PTP)</t>
  </si>
  <si>
    <t>D 512 DN125 PN16 Dp=60 (w/o PTP)</t>
  </si>
  <si>
    <t>D 512 DN100 PN16 Dp=100 (w/o PTP)</t>
  </si>
  <si>
    <t>D 512 DN125 PN16 Dp=100 (w/o PTP)</t>
  </si>
  <si>
    <t>DF 512 DN100 PN16 Dp=12 (w/o PTP)</t>
  </si>
  <si>
    <t>DF 512 DN125 PN16 Dp=12 (w/o PTP)</t>
  </si>
  <si>
    <t>52-767-565</t>
  </si>
  <si>
    <t xml:space="preserve">DF 512 DN65 PN16 Dp=20 </t>
  </si>
  <si>
    <t>DF 512 DN100 PN16 Dp=20 (w/o PTP)</t>
  </si>
  <si>
    <t>DF 512 DN125 PN16 Dp=20 (w/o PTP)</t>
  </si>
  <si>
    <t>DF 512 DN100 PN16 Dp=15 (w/o PTP)</t>
  </si>
  <si>
    <t>DF 512 DN125 PN16 Dp=15 (w/o PTP)</t>
  </si>
  <si>
    <t>DF 512 DN100 PN16 Dp=40 (w/o PTP)</t>
  </si>
  <si>
    <t>DF 512 DN125 PN16 Dp=40 (w/o PTP)</t>
  </si>
  <si>
    <t>DF 512 DN100 PN16 Dp=60 (w/o PTP)</t>
  </si>
  <si>
    <t>DF 512 DN125 PN16 Dp=60 (w/o PTP)</t>
  </si>
  <si>
    <t>DF 512 DN100 PN16 Dp=100 (w/o PTP)</t>
  </si>
  <si>
    <t>DF 512 DN125 PN16 Dp=100 (w/o PTP)</t>
  </si>
  <si>
    <t>52-770-000</t>
  </si>
  <si>
    <t>CUT THROUGH EXAMPLE DA 518 DN25</t>
  </si>
  <si>
    <t xml:space="preserve">R 54 DN25 PN25 </t>
  </si>
  <si>
    <t xml:space="preserve">R 54 DN32 PN25 </t>
  </si>
  <si>
    <t xml:space="preserve">R 54 DN40 PN25 </t>
  </si>
  <si>
    <t xml:space="preserve">R 54 DN50 PN25 </t>
  </si>
  <si>
    <t>R 54 DN25 PN25 (with integrated pressure vessel)</t>
  </si>
  <si>
    <t>R 54 DN32 PN25 (with integrated pressure vessel)</t>
  </si>
  <si>
    <t>R 54 DN40 PN25 (with integrated pressure vessel)</t>
  </si>
  <si>
    <t>R 54 DN50 PN25 (with integrated pressure vessel)</t>
  </si>
  <si>
    <t>52-770-325</t>
  </si>
  <si>
    <t>R 54 DN25 PN25 (opening)</t>
  </si>
  <si>
    <t>52-770-332</t>
  </si>
  <si>
    <t>R 54 DN32 PN25 (opening)</t>
  </si>
  <si>
    <t>52-770-340</t>
  </si>
  <si>
    <t>R 54 DN40 PN25 (opening)</t>
  </si>
  <si>
    <t>52-770-350</t>
  </si>
  <si>
    <t>R 54 DN50 PN25 (opening)</t>
  </si>
  <si>
    <t xml:space="preserve">V 54 DN25 PN25 </t>
  </si>
  <si>
    <t xml:space="preserve">V 54 DN32 PN25 </t>
  </si>
  <si>
    <t xml:space="preserve">V 54 DN40 PN25 </t>
  </si>
  <si>
    <t xml:space="preserve">V 54 DN50 PN25 </t>
  </si>
  <si>
    <t>52-771-225</t>
  </si>
  <si>
    <t>V 54 DN25 PN25 (closing)</t>
  </si>
  <si>
    <t>V 54 DN32 PN25 (closing)</t>
  </si>
  <si>
    <t>V 54 DN40 PN25 (closing)</t>
  </si>
  <si>
    <t>52-771-250</t>
  </si>
  <si>
    <t>V 54 DN50 PN25 (closing)</t>
  </si>
  <si>
    <t xml:space="preserve">P 54 DN25 PN25 </t>
  </si>
  <si>
    <t xml:space="preserve">P 54 DN32 PN25 </t>
  </si>
  <si>
    <t xml:space="preserve">P 54 DN40 PN25 </t>
  </si>
  <si>
    <t xml:space="preserve">P 54 DN50 PN25 </t>
  </si>
  <si>
    <t>52-772-592</t>
  </si>
  <si>
    <t>DA 516 DN150 PN16 Dp=5-30 (w/o PTP)</t>
  </si>
  <si>
    <t>52-772-692</t>
  </si>
  <si>
    <t>DA 516 DN150 PN16 Dp=10-60 (w/o PTP)</t>
  </si>
  <si>
    <t>52-772-792</t>
  </si>
  <si>
    <t>DA 516 DN150 PN16 Dp=10-100 (w/o PTP)</t>
  </si>
  <si>
    <t>52-772-892</t>
  </si>
  <si>
    <t>DA 516 DN150 PN16 Dp=60-150 (w/o PTP)</t>
  </si>
  <si>
    <t>52-772-992</t>
  </si>
  <si>
    <t>DA 516 DN150 PN16 Dp=100-400 (w/o PTP)</t>
  </si>
  <si>
    <t xml:space="preserve">R 8 DN65 PN25 </t>
  </si>
  <si>
    <t>R 8 DN80 PN25</t>
  </si>
  <si>
    <t xml:space="preserve">R 8 DN100 PN25 </t>
  </si>
  <si>
    <t xml:space="preserve">R 8 DN125 PN25 </t>
  </si>
  <si>
    <t>52-773-290</t>
  </si>
  <si>
    <t>K 512 DN100 PN16 Fc=12 (w/o PTP)</t>
  </si>
  <si>
    <t>52-773-291</t>
  </si>
  <si>
    <t>K 512 DN125 PN16 Fc=12 (w/o PTP)</t>
  </si>
  <si>
    <t>52-773-390</t>
  </si>
  <si>
    <t>K 512 DN100 PN16 Fc=20 (w/o PTP)</t>
  </si>
  <si>
    <t>52-773-391</t>
  </si>
  <si>
    <t>K 512 DN125 PN16 Fc=20 (w/o PTP)</t>
  </si>
  <si>
    <t>52-773-490</t>
  </si>
  <si>
    <t>K 512 DN100 PN16 Fc=40 (w/o PTP)</t>
  </si>
  <si>
    <t>52-773-491</t>
  </si>
  <si>
    <t>K 512 DN125 PN16 Fc=40 (w/o PTP)</t>
  </si>
  <si>
    <t>52-773-565</t>
  </si>
  <si>
    <t>K 512 DN65 PN25 Fc=12 (w/o PTP)</t>
  </si>
  <si>
    <t>52-773-580</t>
  </si>
  <si>
    <t>K 512 DN80 PN25 Fc=12 (w/o PTP)</t>
  </si>
  <si>
    <t>52-773-590</t>
  </si>
  <si>
    <t>K 512 DN100 PN25 Fc=12 (w/o PTP)</t>
  </si>
  <si>
    <t>52-773-591</t>
  </si>
  <si>
    <t>K 512 DN125 PN25 Fc=12 (w/o PTP)</t>
  </si>
  <si>
    <t>52-773-665</t>
  </si>
  <si>
    <t>K 512 DN65 PN25 Fc=20 (w/o PTP)</t>
  </si>
  <si>
    <t>52-773-680</t>
  </si>
  <si>
    <t>K 512 DN80 PN25 Fc=20 (w/o PTP)</t>
  </si>
  <si>
    <t>52-773-690</t>
  </si>
  <si>
    <t>K 512 DN100 PN25 Fc=20 (w/o PTP)</t>
  </si>
  <si>
    <t>52-773-691</t>
  </si>
  <si>
    <t>K 512 DN125 PN25 Fc=20 (w/o PTP)</t>
  </si>
  <si>
    <t>52-773-765</t>
  </si>
  <si>
    <t>K 512 DN65 PN25 Fc=40 (w/o PTP)</t>
  </si>
  <si>
    <t>52-773-780</t>
  </si>
  <si>
    <t>K 512 DN80 PN25 Fc=40 (w/o PTP)</t>
  </si>
  <si>
    <t>52-773-790</t>
  </si>
  <si>
    <t>K 512 DN100 PN25 Fc=40 (w/o PTP)</t>
  </si>
  <si>
    <t>52-773-791</t>
  </si>
  <si>
    <t>K 512 DN125 PN25 Fc=40 (w/o PTP)</t>
  </si>
  <si>
    <t xml:space="preserve">V 8 DN65 PN25 </t>
  </si>
  <si>
    <t>V 8 DN80 PN25</t>
  </si>
  <si>
    <t xml:space="preserve">V 8 DN100 PN25 </t>
  </si>
  <si>
    <t xml:space="preserve">V 8 DN125 PN25 </t>
  </si>
  <si>
    <t>52-774-592</t>
  </si>
  <si>
    <t>DA 516 DN150 PN25 Dp=5-30 (w/o PTP)</t>
  </si>
  <si>
    <t>52-774-692</t>
  </si>
  <si>
    <t>DA 516 DN150 PN25 Dp=10-60 (w/o PTP)</t>
  </si>
  <si>
    <t>52-774-792</t>
  </si>
  <si>
    <t>DA 516 DN150 PN25 Dp=10-100 (w/o PTP)</t>
  </si>
  <si>
    <t>52-774-892</t>
  </si>
  <si>
    <t>DA 516 DN150 PN25 Dp=60-150 (w/o PTP)</t>
  </si>
  <si>
    <t>52-774-992</t>
  </si>
  <si>
    <t>DA 516 DN150 PN25 Dp=100-400 (w/o PTP)</t>
  </si>
  <si>
    <t xml:space="preserve">P 8 DN65 PN25 </t>
  </si>
  <si>
    <t>P 8 DN80 PN25</t>
  </si>
  <si>
    <t xml:space="preserve">P 8 DN100 PN25 </t>
  </si>
  <si>
    <t xml:space="preserve">P 8 DN125 PN25 </t>
  </si>
  <si>
    <t>52-776-592</t>
  </si>
  <si>
    <t>DA 516 DN150 ANSI150 Dp=5-30 (w/o PTP)</t>
  </si>
  <si>
    <t>52-776-692</t>
  </si>
  <si>
    <t>DA 516 DN150 ANSI150 Dp=10-60 (w/o PTP)</t>
  </si>
  <si>
    <t>52-776-792</t>
  </si>
  <si>
    <t>DA 516 DN150 ANSI150 Dp=10-100 (w/o PTP)</t>
  </si>
  <si>
    <t>52-776-892</t>
  </si>
  <si>
    <t>DA 516 DN150 ANSI150 Dp=60-150 (w/o PTP)</t>
  </si>
  <si>
    <t>52-776-992</t>
  </si>
  <si>
    <t>DA 516 DN150 ANSI150 Dp=100-400 (w/o PTP)</t>
  </si>
  <si>
    <t xml:space="preserve">DK 50 DN32 PN25 Dp=10-60 Fc=15 </t>
  </si>
  <si>
    <t xml:space="preserve">DK 50 DN40 PN25 Dp=10-60 Fc=15 </t>
  </si>
  <si>
    <t xml:space="preserve">DK 50 DN50 PN25 Dp=10-60 Fc=15 </t>
  </si>
  <si>
    <t xml:space="preserve">DK 50 DN65 PN25 Dp=10-60 Fc=15 </t>
  </si>
  <si>
    <t xml:space="preserve">DK 50 DN80 PN25 Dp=10-60 Fc=15 </t>
  </si>
  <si>
    <t xml:space="preserve">DK 50 DN100 PN25 Dp=10-60 Fc=15 </t>
  </si>
  <si>
    <t xml:space="preserve">DK 50 DN125 PN25 Dp=10-60 Fc=15 </t>
  </si>
  <si>
    <t xml:space="preserve">DK 50 DN150 PN25 Dp=10-60 Fc=15 </t>
  </si>
  <si>
    <t xml:space="preserve">DK 50 DN200 PN25 Dp=10-60 Fc=15 </t>
  </si>
  <si>
    <t xml:space="preserve">DK 50 DN32 PN25 Dp=50-150 Fc=15 </t>
  </si>
  <si>
    <t xml:space="preserve">DK 50 DN40 PN25 Dp=50-150 Fc=15 </t>
  </si>
  <si>
    <t xml:space="preserve">DK 50 DN50 PN25 Dp=50-150 Fc=15 </t>
  </si>
  <si>
    <t xml:space="preserve">DK 50 DN65 PN25 Dp=50-150 Fc=15 </t>
  </si>
  <si>
    <t xml:space="preserve">DK 50 DN80 PN25 Dp=50-150 Fc=15 </t>
  </si>
  <si>
    <t xml:space="preserve">DK 50 DN100 PN25 Dp=50-150 Fc=15 </t>
  </si>
  <si>
    <t xml:space="preserve">DK 50 DN125 PN25 Dp=50-150 Fc=15 </t>
  </si>
  <si>
    <t xml:space="preserve">DK 50 DN150 PN25 Dp=50-150 Fc=15 </t>
  </si>
  <si>
    <t xml:space="preserve">DK 50 DN200 PN25 Dp=50-150 Fc=15 </t>
  </si>
  <si>
    <t xml:space="preserve">DK 50 DN32 PN25 Dp=130-250 Fc=15 </t>
  </si>
  <si>
    <t xml:space="preserve">DK 50 DN40 PN25 Dp=130-250 Fc=15 </t>
  </si>
  <si>
    <t xml:space="preserve">DK 50 DN50 PN25 Dp=130-250 Fc=15 </t>
  </si>
  <si>
    <t xml:space="preserve">DK 50 DN65 PN25 Dp=130-250 Fc=15 </t>
  </si>
  <si>
    <t xml:space="preserve">DK 50 DN80 PN25 Dp=130-250 Fc=15 </t>
  </si>
  <si>
    <t xml:space="preserve">DK 50 DN100 PN25 Dp=130-250 Fc=15 </t>
  </si>
  <si>
    <t xml:space="preserve">DK 50 DN125 PN25 Dp=130-250 Fc=15 </t>
  </si>
  <si>
    <t xml:space="preserve">DK 50 DN150 PN25 Dp=130-250 Fc=15 </t>
  </si>
  <si>
    <t xml:space="preserve">DK 50 DN200 PN25 Dp=130-250 Fc=15 </t>
  </si>
  <si>
    <t xml:space="preserve">DK 50 DN65 PN16 Dp=10-60 Fc=15 </t>
  </si>
  <si>
    <t xml:space="preserve">DK 50 DN100 PN16 Dp=10-60 Fc=15 </t>
  </si>
  <si>
    <t xml:space="preserve">DK 50 DN125 PN16 Dp=10-60 Fc=15 </t>
  </si>
  <si>
    <t xml:space="preserve">DK 50 DN150 PN16 Dp=10-60 Fc=15 </t>
  </si>
  <si>
    <t xml:space="preserve">DK 50 DN200 PN16 Dp=10-60 Fc=15 </t>
  </si>
  <si>
    <t xml:space="preserve">DK 50 DN65 PN16 Dp=50-150 Fc=15 </t>
  </si>
  <si>
    <t xml:space="preserve">DK 50 DN100 PN16 Dp=50-150 Fc=15 </t>
  </si>
  <si>
    <t xml:space="preserve">DK 50 DN125 PN16 Dp=50-150 Fc=15 </t>
  </si>
  <si>
    <t xml:space="preserve">DK 50 DN150 PN16 Dp=50-150 Fc=15 </t>
  </si>
  <si>
    <t xml:space="preserve">DK 50 DN200 PN16 Dp=50-150 Fc=15 </t>
  </si>
  <si>
    <t xml:space="preserve">DK 50 DN65 PN16 Dp=130-250 Fc=15 </t>
  </si>
  <si>
    <t xml:space="preserve">DK 50 DN100 PN16 Dp=130-250 Fc=15 </t>
  </si>
  <si>
    <t xml:space="preserve">DK 50 DN125 PN16 Dp=130-250 Fc=15 </t>
  </si>
  <si>
    <t xml:space="preserve">DK 50 DN150 PN16 Dp=130-250 Fc=15 </t>
  </si>
  <si>
    <t xml:space="preserve">DK 50 DN200 PN16 Dp=130-250 Fc=15 </t>
  </si>
  <si>
    <t>KTH 512 DN15/20 PN25 Fc=12 (stroke=5,5) w/o PTP</t>
  </si>
  <si>
    <t>KTH 512 DN25/32 PN25 Fc=12 (stroke=5,5) w/o PTP</t>
  </si>
  <si>
    <t>KTH 512 DN40/50 PN25 Fc=12 (stroke=5,5) w/o PTP</t>
  </si>
  <si>
    <t>52-783-720</t>
  </si>
  <si>
    <t>KTH 512 DN15/20 PN25 Fc=20 (stroke=5,5) w/o PTP</t>
  </si>
  <si>
    <t>52-783-732</t>
  </si>
  <si>
    <t>KTH 512 DN25/32 PN25 Fc=20 (stroke=5,5) w/o PTP</t>
  </si>
  <si>
    <t>KTH 512 DN40/50 PN25 Fc=20 (stroke=5,5) w/o PTP</t>
  </si>
  <si>
    <t>52-783-820</t>
  </si>
  <si>
    <t>KTH 512 DN15/20 PN25 Fc=40 (stroke=5,5) w/o PTP</t>
  </si>
  <si>
    <t>52-783-832</t>
  </si>
  <si>
    <t>KTH 512 DN25/32 PN25 Fc=40 (stroke=5,5) w/o PTP</t>
  </si>
  <si>
    <t>KTH 512 DN40/50 PN25 Fc=40 (stroke=5,5) w/o PTP</t>
  </si>
  <si>
    <t>DL 512 DN40/50 PN25 Dp=12 (w/o PTP)</t>
  </si>
  <si>
    <t xml:space="preserve">DKF 50 DN32 PN25 Dp=10-60 Fc=15 </t>
  </si>
  <si>
    <t xml:space="preserve">DKF 50 DN40 PN25 Dp=10-60 Fc=15 </t>
  </si>
  <si>
    <t xml:space="preserve">DKF 50 DN50 PN25 Dp=10-60 Fc=15 </t>
  </si>
  <si>
    <t xml:space="preserve">DKF 50 DN65 PN25 Dp=10-60 Fc=15 </t>
  </si>
  <si>
    <t xml:space="preserve">DKF 50 DN80 PN25 Dp=10-60 Fc=15 </t>
  </si>
  <si>
    <t xml:space="preserve">DKF 50 DN100 PN25 Dp=10-60 Fc=15 </t>
  </si>
  <si>
    <t xml:space="preserve">DKF 50 DN125 PN25 Dp=10-60 Fc=15 </t>
  </si>
  <si>
    <t xml:space="preserve">DKF 50 DN150 PN25 Dp=10-60 Fc=15 </t>
  </si>
  <si>
    <t xml:space="preserve">DKF 50 DN200 PN25 Dp=10-60 Fc=15 </t>
  </si>
  <si>
    <t xml:space="preserve">DKF 50 DN32 PN25 Dp=50-150 Fc=15 </t>
  </si>
  <si>
    <t xml:space="preserve">DKF 50 DN40 PN25 Dp=50-150 Fc=15 </t>
  </si>
  <si>
    <t xml:space="preserve">DKF 50 DN50 PN25 Dp=50-150 Fc=15 </t>
  </si>
  <si>
    <t xml:space="preserve">DKF 50 DN65 PN25 Dp=50-150 Fc=15 </t>
  </si>
  <si>
    <t xml:space="preserve">DKF 50 DN80 PN25 Dp=50-150 Fc=15 </t>
  </si>
  <si>
    <t xml:space="preserve">DKF 50 DN100 PN25 Dp=50-150 Fc=15 </t>
  </si>
  <si>
    <t xml:space="preserve">DKF 50 DN125 PN25 Dp=50-150 Fc=15 </t>
  </si>
  <si>
    <t xml:space="preserve">DKF 50 DN150 PN25 Dp=50-150 Fc=15 </t>
  </si>
  <si>
    <t xml:space="preserve">DKF 50 DN200 PN25 Dp=50-150 Fc=15 </t>
  </si>
  <si>
    <t xml:space="preserve">DKF 50 DN32 PN25 Dp=130-250 Fc=15 </t>
  </si>
  <si>
    <t xml:space="preserve">DKF 50 DN40 PN25 Dp=130-250 Fc=15 </t>
  </si>
  <si>
    <t xml:space="preserve">DKF 50 DN50 PN25 Dp=130-250 Fc=15 </t>
  </si>
  <si>
    <t xml:space="preserve">DKF 50 DN65 PN25 Dp=130-250 Fc=15 </t>
  </si>
  <si>
    <t xml:space="preserve">DKF 50 DN80 PN25 Dp=130-250 Fc=15 </t>
  </si>
  <si>
    <t xml:space="preserve">DKF 50 DN100 PN25 Dp=130-250 Fc=15 </t>
  </si>
  <si>
    <t xml:space="preserve">DKF 50 DN125 PN25 Dp=130-250 Fc=15 </t>
  </si>
  <si>
    <t xml:space="preserve">DKF 50 DN150 PN25 Dp=130-250 Fc=15 </t>
  </si>
  <si>
    <t xml:space="preserve">DKF 50 DN200 PN25 Dp=130-250 Fc=15 </t>
  </si>
  <si>
    <t xml:space="preserve">DKF 50 DN65 PN16 Dp=10-60 Fc=15 </t>
  </si>
  <si>
    <t xml:space="preserve">DKF 50 DN100 PN16 Dp=10-60 Fc=15 </t>
  </si>
  <si>
    <t xml:space="preserve">DKF 50 DN125 PN16 Dp=10-60 Fc=15 </t>
  </si>
  <si>
    <t xml:space="preserve">DKF 50 DN150 PN16 Dp=10-60 Fc=15 </t>
  </si>
  <si>
    <t xml:space="preserve">DKF 50 DN200 PN16 Dp=10-60 Fc=15 </t>
  </si>
  <si>
    <t xml:space="preserve">DKF 50 DN65 PN16 Dp=50-150 Fc=15 </t>
  </si>
  <si>
    <t xml:space="preserve">DKF 50 DN100 PN16 Dp=50-150 Fc=15 </t>
  </si>
  <si>
    <t xml:space="preserve">DKF 50 DN125 PN16 Dp=50-150 Fc=15 </t>
  </si>
  <si>
    <t xml:space="preserve">DKF 50 DN150 PN16 Dp=50-150 Fc=15 </t>
  </si>
  <si>
    <t xml:space="preserve">DKF 50 DN200 PN16 Dp=50-150 Fc=15 </t>
  </si>
  <si>
    <t xml:space="preserve">DKF 50 DN65 PN16 Dp=130-250 Fc=15 </t>
  </si>
  <si>
    <t xml:space="preserve">DKF 50 DN100 PN16 Dp=130-250 Fc=15 </t>
  </si>
  <si>
    <t xml:space="preserve">DKF 50 DN125 PN16 Dp=130-250 Fc=15 </t>
  </si>
  <si>
    <t xml:space="preserve">DKF 50 DN150 PN16 Dp=130-250 Fc=15 </t>
  </si>
  <si>
    <t xml:space="preserve">DKF 50 DN200 PN16 Dp=130-250 Fc=15 </t>
  </si>
  <si>
    <t>52-788-065</t>
  </si>
  <si>
    <t xml:space="preserve">DAL 50 DN65 PN16 Dp=10-60 </t>
  </si>
  <si>
    <t xml:space="preserve">DAL 50 DN100 PN16 Dp=10-60 </t>
  </si>
  <si>
    <t xml:space="preserve">DAL 50 DN125 PN16 Dp=10-60 </t>
  </si>
  <si>
    <t xml:space="preserve">DAL 50 DN150 PN16 Dp=10-60 </t>
  </si>
  <si>
    <t xml:space="preserve">DAL 50 DN200 PN16 Dp=10-60 </t>
  </si>
  <si>
    <t xml:space="preserve">DAL 50 DN65 PN16 Dp=50-150 </t>
  </si>
  <si>
    <t xml:space="preserve">DAL 50 DN100 PN16 Dp=50-150 </t>
  </si>
  <si>
    <t xml:space="preserve">DAL 50 DN125 PN16 Dp=50-150 </t>
  </si>
  <si>
    <t xml:space="preserve">DAL 50 DN150 PN16 Dp=50-150 </t>
  </si>
  <si>
    <t xml:space="preserve">DAL 50 DN200 PN16 Dp=50-150 </t>
  </si>
  <si>
    <t xml:space="preserve">DAL 50 DN65 PN16 Dp=130-250 </t>
  </si>
  <si>
    <t xml:space="preserve">DAL 50 DN100 PN16 Dp=130-250 </t>
  </si>
  <si>
    <t xml:space="preserve">DAL 50 DN125 PN16 Dp=130-250 </t>
  </si>
  <si>
    <t xml:space="preserve">DAL 50 DN150 PN16 Dp=130-250 </t>
  </si>
  <si>
    <t xml:space="preserve">DAL 50 DN200 PN16 Dp=130-250 </t>
  </si>
  <si>
    <t xml:space="preserve">DAL 50 DN32 PN25 Dp=10-60 </t>
  </si>
  <si>
    <t xml:space="preserve">DAL 50 DN40 PN25 Dp=10-60 </t>
  </si>
  <si>
    <t xml:space="preserve">DAL 50 DN50 PN25 Dp=10-60 </t>
  </si>
  <si>
    <t xml:space="preserve">DAL 50 DN65 PN25 Dp=10-60 </t>
  </si>
  <si>
    <t xml:space="preserve">DAL 50 DN80 PN25 Dp=10-60 </t>
  </si>
  <si>
    <t>52-788-390</t>
  </si>
  <si>
    <t xml:space="preserve">DAL 50 DN100 PN25 Dp=10-60 </t>
  </si>
  <si>
    <t xml:space="preserve">DAL 50 DN125 PN25 Dp=10-60 </t>
  </si>
  <si>
    <t xml:space="preserve">DAL 50 DN150 PN25 Dp=10-60 </t>
  </si>
  <si>
    <t xml:space="preserve">DAL 50 DN200 PN25 Dp=10-60 </t>
  </si>
  <si>
    <t xml:space="preserve">DAL 50 DN32 PN25 Dp=50-150 </t>
  </si>
  <si>
    <t xml:space="preserve">DAL 50 DN40 PN25 Dp=50-150 </t>
  </si>
  <si>
    <t xml:space="preserve">DAL 50 DN50 PN25 Dp=50-150 </t>
  </si>
  <si>
    <t xml:space="preserve">DAL 50 DN65 PN25 Dp=50-150 </t>
  </si>
  <si>
    <t xml:space="preserve">DAL 50 DN80 PN25 Dp=50-150 </t>
  </si>
  <si>
    <t>52-788-490</t>
  </si>
  <si>
    <t xml:space="preserve">DAL 50 DN100 PN25 Dp=50-150 </t>
  </si>
  <si>
    <t xml:space="preserve">DAL 50 DN125 PN25 Dp=50-150 </t>
  </si>
  <si>
    <t xml:space="preserve">DAL 50 DN150 PN25 Dp=50-150 </t>
  </si>
  <si>
    <t xml:space="preserve">DAL 50 DN200 PN25 Dp=50-150 </t>
  </si>
  <si>
    <t xml:space="preserve">DAL 50 DN32 PN25 Dp=130-250 </t>
  </si>
  <si>
    <t xml:space="preserve">DAL 50 DN40 PN25 Dp=130-250 </t>
  </si>
  <si>
    <t xml:space="preserve">DAL 50 DN50 PN25 Dp=130-250 </t>
  </si>
  <si>
    <t xml:space="preserve">DAL 50 DN65 PN25 Dp=130-250 </t>
  </si>
  <si>
    <t xml:space="preserve">DAL 50 DN80 PN25 Dp=130-250 </t>
  </si>
  <si>
    <t>52-788-590</t>
  </si>
  <si>
    <t xml:space="preserve">DAL 50 DN100 PN25 Dp=130-250 </t>
  </si>
  <si>
    <t xml:space="preserve">DAL 50 DN125 PN25 Dp=130-250 </t>
  </si>
  <si>
    <t xml:space="preserve">DAL 50 DN150 PN25 Dp=130-250 </t>
  </si>
  <si>
    <t xml:space="preserve">DAL 50 DN200 PN25 Dp=130-250 </t>
  </si>
  <si>
    <t xml:space="preserve">DKF 50 DN65 PN16 Dp=10-60 Fc=45 </t>
  </si>
  <si>
    <t xml:space="preserve">DKF 50 DN100 PN16 Dp=10-60 Fc=45 </t>
  </si>
  <si>
    <t xml:space="preserve">DKF 50 DN125 PN16 Dp=10-60 Fc=45 </t>
  </si>
  <si>
    <t xml:space="preserve">DKF 50 DN150 PN16 Dp=10-60 Fc=45 </t>
  </si>
  <si>
    <t xml:space="preserve">DKF 50 DN200 PN16 Dp=10-60 Fc=45 </t>
  </si>
  <si>
    <t xml:space="preserve">DKF 50 DN32 PN25 Dp=10-60 Fc=45 </t>
  </si>
  <si>
    <t xml:space="preserve">DKF 50 DN40 PN25 Dp=10-60 Fc=45 </t>
  </si>
  <si>
    <t xml:space="preserve">DKF 50 DN50 PN25 Dp=10-60 Fc=45 </t>
  </si>
  <si>
    <t xml:space="preserve">DKF 50 DN65 PN25 Dp=10-60 Fc=45 </t>
  </si>
  <si>
    <t xml:space="preserve">DKF 50 DN80 PN25 Dp=10-60 Fc=45 </t>
  </si>
  <si>
    <t xml:space="preserve">DKF 50 DN100 PN25 Dp=10-60 Fc=45 </t>
  </si>
  <si>
    <t xml:space="preserve">DKF 50 DN125 PN25 Dp=10-60 Fc=45 </t>
  </si>
  <si>
    <t xml:space="preserve">DKF 50 DN150 PN25 Dp=10-60 Fc=45 </t>
  </si>
  <si>
    <t xml:space="preserve">DKF 50 DN200 PN25 Dp=10-60 Fc=45 </t>
  </si>
  <si>
    <t xml:space="preserve">DKF 50 DN32 PN25 Dp=50-150 Fc=45 </t>
  </si>
  <si>
    <t xml:space="preserve">DKF 50 DN40 PN25 Dp=50-150 Fc=45 </t>
  </si>
  <si>
    <t xml:space="preserve">DKF 50 DN50 PN25 Dp=50-150 Fc=45 </t>
  </si>
  <si>
    <t xml:space="preserve">DKF 50 DN65 PN25 Dp=50-150 Fc=45 </t>
  </si>
  <si>
    <t xml:space="preserve">DKF 50 DN80 PN25 Dp=50-150 Fc=45 </t>
  </si>
  <si>
    <t xml:space="preserve">DKF 50 DN100 PN25 Dp=50-150 Fc=45 </t>
  </si>
  <si>
    <t xml:space="preserve">DKF 50 DN125 PN25 Dp=50-150 Fc=45 </t>
  </si>
  <si>
    <t xml:space="preserve">DKF 50 DN150 PN25 Dp=50-150 Fc=45 </t>
  </si>
  <si>
    <t xml:space="preserve">DKF 50 DN200 PN25 Dp=50-150 Fc=45 </t>
  </si>
  <si>
    <t xml:space="preserve">DKF 50 DN32 PN25 Dp=130-250 Fc=45 </t>
  </si>
  <si>
    <t xml:space="preserve">DKF 50 DN40 PN25 Dp=130-250 Fc=45 </t>
  </si>
  <si>
    <t xml:space="preserve">DKF 50 DN50 PN25 Dp=130-250 Fc=45 </t>
  </si>
  <si>
    <t xml:space="preserve">DKF 50 DN65 PN25 Dp=130-250 Fc=45 </t>
  </si>
  <si>
    <t xml:space="preserve">DKF 50 DN80 PN25 Dp=130-250 Fc=45 </t>
  </si>
  <si>
    <t xml:space="preserve">DKF 50 DN100 PN25 Dp=130-250 Fc=45 </t>
  </si>
  <si>
    <t xml:space="preserve">DKF 50 DN125 PN25 Dp=130-250 Fc=45 </t>
  </si>
  <si>
    <t xml:space="preserve">DKF 50 DN150 PN25 Dp=130-250 Fc=45 </t>
  </si>
  <si>
    <t xml:space="preserve">DKF 50 DN200 PN25 Dp=130-250 Fc=45 </t>
  </si>
  <si>
    <t xml:space="preserve">DKF 50 DN65 PN16 Dp=50-150 Fc=45 </t>
  </si>
  <si>
    <t xml:space="preserve">DKF 50 DN100 PN16 Dp=50-150 Fc=45 </t>
  </si>
  <si>
    <t xml:space="preserve">DKF 50 DN125 PN16 Dp=50-150 Fc=45 </t>
  </si>
  <si>
    <t xml:space="preserve">DKF 50 DN150 PN16 Dp=50-150 Fc=45 </t>
  </si>
  <si>
    <t xml:space="preserve">DKF 50 DN200 PN16 Dp=50-150 Fc=45 </t>
  </si>
  <si>
    <t xml:space="preserve">DKF 50 DN65 PN16 Dp=130-250 Fc=45 </t>
  </si>
  <si>
    <t xml:space="preserve">DKF 50 DN100 PN16 Dp=130-250 Fc=45 </t>
  </si>
  <si>
    <t xml:space="preserve">DKF 50 DN125 PN16 Dp=130-250 Fc=45 </t>
  </si>
  <si>
    <t xml:space="preserve">DKF 50 DN150 PN16 Dp=130-250 Fc=45 </t>
  </si>
  <si>
    <t xml:space="preserve">DKF 50 DN200 PN16 Dp=130-250 Fc=45 </t>
  </si>
  <si>
    <t>KTCM 512 DN15/20 PN16 Fc=20 - LF (with PTP)</t>
  </si>
  <si>
    <t>KTCM 512 DN15/20 PN16 Fc=20 - NF (with PTP)</t>
  </si>
  <si>
    <t>52-792-490</t>
  </si>
  <si>
    <t>KTMI 512 DN100 PN16 Fc=12 (with PTP)</t>
  </si>
  <si>
    <t>52-792-491</t>
  </si>
  <si>
    <t>KTMI 512 DN125 PN16 Fc=12 (with PTP)</t>
  </si>
  <si>
    <t>52-792-590</t>
  </si>
  <si>
    <t>KTMI 512 DN100 PN16 Fc=20 (with PTP)</t>
  </si>
  <si>
    <t>52-792-591</t>
  </si>
  <si>
    <t>KTMI 512 DN125 PN16 Fc=20 (with PTP)</t>
  </si>
  <si>
    <t>52-792-690</t>
  </si>
  <si>
    <t>KTMI 512 DN100 PN16 Fc=40 (with PTP)</t>
  </si>
  <si>
    <t>52-792-691</t>
  </si>
  <si>
    <t>KTMI 512 DN125 PN16 Fc=40 (with PTP)</t>
  </si>
  <si>
    <t>52-792-720</t>
  </si>
  <si>
    <t>KTMI 512 DN15/20 PN25 Fc=12 (z PTP)</t>
  </si>
  <si>
    <t>52-792-725</t>
  </si>
  <si>
    <t>KTMI 512 DN25/32 PN25 Fc=12 (z PTP)</t>
  </si>
  <si>
    <t>52-792-740</t>
  </si>
  <si>
    <t>KTMI 512 DN40/50 PN25 Fc=12 (z PTP)</t>
  </si>
  <si>
    <t>52-792-765</t>
  </si>
  <si>
    <t>KTMI 512 DN65 PN25 Fc=12 (with PTP)</t>
  </si>
  <si>
    <t>52-792-780</t>
  </si>
  <si>
    <t>KTMI 512 DN80 PN25 Fc=12 (with PTP)</t>
  </si>
  <si>
    <t>52-792-790</t>
  </si>
  <si>
    <t>KTMI 512 DN100 PN25 Fc=12 (with PTP)</t>
  </si>
  <si>
    <t>52-792-791</t>
  </si>
  <si>
    <t>KTMI 512 DN125 PN25 Fc=12 (with PTP)</t>
  </si>
  <si>
    <t>52-792-820</t>
  </si>
  <si>
    <t>KTMI 512 DN15/20 PN25 Fc=20 (z PTP)</t>
  </si>
  <si>
    <t>52-792-825</t>
  </si>
  <si>
    <t>KTMI 512 DN25/32 PN25 Fc=20 (z PTP)</t>
  </si>
  <si>
    <t>52-792-840</t>
  </si>
  <si>
    <t>KTMI 512 DN40/50 PN25 Fc=20 (z PTP)</t>
  </si>
  <si>
    <t>52-792-865</t>
  </si>
  <si>
    <t>KTMI 512 DN65 PN25 Fc=20 (with PTP)</t>
  </si>
  <si>
    <t>52-792-880</t>
  </si>
  <si>
    <t>KTMI 512 DN80 PN25 Fc=20 (with PTP)</t>
  </si>
  <si>
    <t>52-792-890</t>
  </si>
  <si>
    <t>KTMI 512 DN100 PN25 Fc=20 (with PTP)</t>
  </si>
  <si>
    <t>52-792-891</t>
  </si>
  <si>
    <t>KTMI 512 DN125 PN25 Fc=20 (with PTP)</t>
  </si>
  <si>
    <t>52-792-920</t>
  </si>
  <si>
    <t>KTMI 512 DN15/20 PN25 Fc=40 (with PTP)</t>
  </si>
  <si>
    <t>52-792-925</t>
  </si>
  <si>
    <t>KTMI 512 DN25/32 PN25 Fc=40 (with PTP)</t>
  </si>
  <si>
    <t>52-792-940</t>
  </si>
  <si>
    <t>KTMI 512 DN40/50 PN25 Fc=40 (with PTP)</t>
  </si>
  <si>
    <t>52-792-965</t>
  </si>
  <si>
    <t>KTMI 512 DN65 PN25 Fc=40 (with PTP)</t>
  </si>
  <si>
    <t>52-792-980</t>
  </si>
  <si>
    <t>KTMI 512 DN80 PN25 Fc=40 (with PTP)</t>
  </si>
  <si>
    <t>52-792-990</t>
  </si>
  <si>
    <t>KTMI 512 DN100 PN25 Fc=40 (with PTP)</t>
  </si>
  <si>
    <t>52-792-991</t>
  </si>
  <si>
    <t>KTMI 512 DN125 PN25 Fc=40 (with PTP)</t>
  </si>
  <si>
    <t>52-793-490</t>
  </si>
  <si>
    <t>KTM 512 DN100 PN16 Fc=12 (w/o PTP)</t>
  </si>
  <si>
    <t>KTM 512 DN125 PN16 Fc=12 (w/o PTP)</t>
  </si>
  <si>
    <t>KTM 512 DN100 PN16 Fc=20 (w/o PTP)</t>
  </si>
  <si>
    <t>KTM 512 DN125 PN16 Fc=20 (w/o PTP)</t>
  </si>
  <si>
    <t>KTM 512 DN100 PN16 Fc=40 (w/o PTP)</t>
  </si>
  <si>
    <t>KTM 512 DN125 PN16 Fc=40 (w/o PTP)</t>
  </si>
  <si>
    <t>KTM 512 DN65 PN25 Fc=12 (w/o PTP)</t>
  </si>
  <si>
    <t>KTM 512 DN80 PN25 Fc=12 (w/o PTP)</t>
  </si>
  <si>
    <t>KTM 512 DN100 PN25 Fc=12 (w/o PTP)</t>
  </si>
  <si>
    <t>KTM 512 DN125 PN25 Fc=12 (w/o PTP)</t>
  </si>
  <si>
    <t>KTM 512 DN65 PN25 Fc=20 (w/o PTP)</t>
  </si>
  <si>
    <t>KTM 512 DN80 PN25 Fc=20 (w/o PTP)</t>
  </si>
  <si>
    <t>KTM 512 DN100 PN25 Fc=20 (w/o PTP)</t>
  </si>
  <si>
    <t>KTM 512 DN125 PN25 Fc=20 (w/o PTP)</t>
  </si>
  <si>
    <t>KTM 512 DN65 PN25 Fc=40 (w/o PTP)</t>
  </si>
  <si>
    <t>KTM 512 DN80 PN25 Fc=40 (w/o PTP)</t>
  </si>
  <si>
    <t>KTM 512 DN100 PN25 Fc=40 (w/o PTP)</t>
  </si>
  <si>
    <t>KTM 512 DN125 PN25 Fc=40 (w/o PTP)</t>
  </si>
  <si>
    <t>52-794-090</t>
  </si>
  <si>
    <t>KTMI 512 DN100 PN16 Fc=12 (w/o PTP)</t>
  </si>
  <si>
    <t>52-794-091</t>
  </si>
  <si>
    <t>KTMI 512 DN125 PN16 Fc=12 (w/o PTP)</t>
  </si>
  <si>
    <t>52-794-190</t>
  </si>
  <si>
    <t>KTMI 512 DN100 PN16 Fc=20 (w/o PTP)</t>
  </si>
  <si>
    <t>52-794-191</t>
  </si>
  <si>
    <t>KTMI 512 DN125 PN16 Fc=20 (w/o PTP)</t>
  </si>
  <si>
    <t>52-794-290</t>
  </si>
  <si>
    <t>KTMI 512 DN100 PN16 Fc=40 (w/o PTP)</t>
  </si>
  <si>
    <t>52-794-291</t>
  </si>
  <si>
    <t>KTMI 512 DN125 PN16 Fc=40 (w/o PTP)</t>
  </si>
  <si>
    <t>52-794-365</t>
  </si>
  <si>
    <t>KTMI 512 DN65 PN25 Fc=12 (w/o PTP)</t>
  </si>
  <si>
    <t>52-794-380</t>
  </si>
  <si>
    <t>KTMI 512 DN80 PN25 Fc=12 (w/o PTP)</t>
  </si>
  <si>
    <t>52-794-390</t>
  </si>
  <si>
    <t>KTMI 512 DN100 PN25 Fc=12 (w/o PTP)</t>
  </si>
  <si>
    <t>52-794-391</t>
  </si>
  <si>
    <t>KTMI 512 DN125 PN25 Fc=12 (w/o PTP)</t>
  </si>
  <si>
    <t>52-794-465</t>
  </si>
  <si>
    <t>KTMI 512 DN65 PN25 Fc=20 (w/o PTP)</t>
  </si>
  <si>
    <t>52-794-480</t>
  </si>
  <si>
    <t>KTMI 512 DN80 PN25 Fc=20 (w/o PTP)</t>
  </si>
  <si>
    <t>52-794-490</t>
  </si>
  <si>
    <t>KTMI 512 DN100 PN25 Fc=20 (w/o PTP)</t>
  </si>
  <si>
    <t>52-794-491</t>
  </si>
  <si>
    <t>KTMI 512 DN125 PN25 Fc=20 (w/o PTP)</t>
  </si>
  <si>
    <t>52-794-520</t>
  </si>
  <si>
    <t>KTMI 512 DN15/20 PN25 Fc=40 (w/o PTP)</t>
  </si>
  <si>
    <t>52-794-565</t>
  </si>
  <si>
    <t>KTMI 512 DN65 PN25 Fc=40 (w/o PTP)</t>
  </si>
  <si>
    <t>52-794-580</t>
  </si>
  <si>
    <t>KTMI 512 DN80 PN25 Fc=40 (w/o PTP)</t>
  </si>
  <si>
    <t>52-794-590</t>
  </si>
  <si>
    <t>KTMI 512 DN100 PN25 Fc=40 (w/o PTP)</t>
  </si>
  <si>
    <t>52-794-591</t>
  </si>
  <si>
    <t>KTMI 512 DN125 PN25 Fc=40 (w/o PTP)</t>
  </si>
  <si>
    <t>52-797-480</t>
  </si>
  <si>
    <t>KTM 512 DN80 PN25 Fc=12 (with PTP) for SIEMENS</t>
  </si>
  <si>
    <t>52-798-415</t>
  </si>
  <si>
    <t>KTCM 512 DN15 PN25 Fc=20 LF - INTERNAL THREAD G1/2</t>
  </si>
  <si>
    <t>52-798-420</t>
  </si>
  <si>
    <t>KTCM 512 DN20 PN25 Fc=20 LF - INTERNAL THREAD G3/4</t>
  </si>
  <si>
    <t>52-798-515</t>
  </si>
  <si>
    <t>KTCM 512 DN15 PN25 Fc=20 NF - INTERNAL THREAD G1/2</t>
  </si>
  <si>
    <t>52-798-520</t>
  </si>
  <si>
    <t>KTCM 512 DN20 PN25 Fc=20 NF - INTERNAL THREAD G3/4</t>
  </si>
  <si>
    <t>52-798-615</t>
  </si>
  <si>
    <t>KTCM 512 DN15 PN25 Fc=40 HF - INTERNAL THREAD G1/2</t>
  </si>
  <si>
    <t>52-798-620</t>
  </si>
  <si>
    <t>KTCM 512 DN20 PN25 Fc=40 HF - INTERNAL THREAD G3/4</t>
  </si>
  <si>
    <t>ADAPTER BELIMO UNV 003 (BV-CM DN125)</t>
  </si>
  <si>
    <t>ADAPTER CLARIUS V4.10 KTM 512 DN65-125</t>
  </si>
  <si>
    <t>ADAPTER SAUTER  AVM; AVF 234 S</t>
  </si>
  <si>
    <t>ADAPTER SE Electronics C-VSM-1</t>
  </si>
  <si>
    <t>ADAPTER SIEMENS SQS (LAMPERTI)</t>
  </si>
  <si>
    <t>ADAPTER TAHC MC100 (BV-CM)</t>
  </si>
  <si>
    <t>CONNECTION-FLANGED DKH 512 DN40</t>
  </si>
  <si>
    <t>CONNECTION-FLANGED DN15 EU-STANDARD</t>
  </si>
  <si>
    <t>CUT THROUGH EXAMPLE KTM 512 DN65 (with PTP)</t>
  </si>
  <si>
    <t>CUT THROUGH EXAMPLE KTMI 512 DN25/32 PN25 (z PTP)</t>
  </si>
  <si>
    <t>DA 516 DN100 ANSI 150 Dp=60-150 (z PTP)</t>
  </si>
  <si>
    <t>DA 516 DN125 ANSI 150 Dp=60-150 (z PTP)</t>
  </si>
  <si>
    <t>DA 516 DN150 ANSI150 - SOLO (w/o PTP)</t>
  </si>
  <si>
    <t>DA 516 DN150 ANSI150 - SOLO (with PTP)</t>
  </si>
  <si>
    <t>DA 516 DN65 ANSI 150 Dp=60-150 (z PTP)</t>
  </si>
  <si>
    <t>DA 516 DN80 ANSI 150 Dp=60-150 (z PTP)</t>
  </si>
  <si>
    <t>DAB 50 DN65 PN16 Dp=100-400</t>
  </si>
  <si>
    <t xml:space="preserve">DKH 512 DN65 PN25 Dp=80 Fc=20 </t>
  </si>
  <si>
    <t>K 512 DN125 ANSI150 Fc=12 (w/o PTP)</t>
  </si>
  <si>
    <t>K 512 DN65 ANSI150 Fc=20 (w/o PTP)</t>
  </si>
  <si>
    <t>KT 50 DN80 PN16/25 Fc=15 (old)</t>
  </si>
  <si>
    <t>KTH 512 DN15/20 PN25 Fc=20 (bonnet without spring)</t>
  </si>
  <si>
    <t>KTH 512 DN25/32 PN25 Fc=20 (bonnet without spring)</t>
  </si>
  <si>
    <t>KTH 512 DN40/50 PN25 Fc=20 (bonnet without spring)</t>
  </si>
  <si>
    <t xml:space="preserve">KTHI 512 DN15/20 PN25 Fc=12 </t>
  </si>
  <si>
    <t xml:space="preserve">KTHI 512 DN15/20 PN25 Fc=20 </t>
  </si>
  <si>
    <t xml:space="preserve">KTHI 512 DN15/20 PN25 Fc=40 </t>
  </si>
  <si>
    <t xml:space="preserve">KTHI 512 DN25/32 PN25 Fc=20 </t>
  </si>
  <si>
    <t xml:space="preserve">KTHI 512 DN40/50 PN25 Fc=20 </t>
  </si>
  <si>
    <t>KTMI 512 DN40/50 PN25 Fc=12 (with PTP)SQS Original</t>
  </si>
  <si>
    <t>PT PORT CONNECTION R3/8" (COMPLETE-BLACK)</t>
  </si>
  <si>
    <t>PT PORT CONNECTION R3/8" (COMPLETE-BLUE)</t>
  </si>
  <si>
    <t>PT PORT CONNECTION R3/8" (COMPLETE-RED)</t>
  </si>
  <si>
    <t>PT PORT CONNECTION,KOT.M6-TA R1/4" (COMPLETE-BLUE)</t>
  </si>
  <si>
    <t>R 8 DN100 PN25 (with integrated pressure vessel)</t>
  </si>
  <si>
    <t>R 8 DN125 PN25 (with integrated pressure vessel)</t>
  </si>
  <si>
    <t>R 8 DN65 PN25 (with integrated pressure vessel)</t>
  </si>
  <si>
    <t>R 8 DN80 PN25 (with integrated pressure vessel)</t>
  </si>
  <si>
    <t>TPM 90 PN25</t>
  </si>
  <si>
    <t>TPM 140 PN25</t>
  </si>
  <si>
    <t>Универсальный регулировочный ключ</t>
  </si>
  <si>
    <t>Шаровой кран Globo H бронза DN15 (1/2"), с резьбой G3/4</t>
  </si>
  <si>
    <t>Шаровой кран Globo H бронза DN20 (3/4"), с резьбой G1</t>
  </si>
  <si>
    <t>Шаровой кран Globo H бронза DN25 (1"), с резьбой G11/4</t>
  </si>
  <si>
    <t>Шаровой кран Globo H бронза DN32 (1 1/4"), с резьбой G11/2</t>
  </si>
  <si>
    <t>Globo H DN 20 with Viega Sanpress, press connection</t>
  </si>
  <si>
    <t>Компрессионный фитинг пластмассовая труба Ø12*1.1 с внутренней резьбой G3/4,никелированный</t>
  </si>
  <si>
    <t>Компрессионный фитинг пластмассовая труба Ø16*1.5 с внутренней резьбой G3/4,никелированный</t>
  </si>
  <si>
    <t>Электропривод EMOtec, NC 230V,neutral</t>
  </si>
  <si>
    <t>Электропривод EMOtec, NC 230V,Uniblock</t>
  </si>
  <si>
    <t>EMOtec 24V NC (провод 1м), нейтральный</t>
  </si>
  <si>
    <t>Электропривод EMO T, NC 230V/1m нейтральный</t>
  </si>
  <si>
    <t>Электропривод EMO T, NC 24V/1m  нейтральный</t>
  </si>
  <si>
    <t>Программированный магнит к EMO EIB/EMOLON</t>
  </si>
  <si>
    <t>программированный магнит</t>
  </si>
  <si>
    <t>E-Pro Программированный терморегулятор</t>
  </si>
  <si>
    <t>Термостатический клапан V-exakt DT15(1/2"), с резьбой Rp1/2-G3/4</t>
  </si>
  <si>
    <t>Термостатический клапан V-exakt DT15(1/2"), штуцер резьбовой (длинный)</t>
  </si>
  <si>
    <t>Термостатический клапан V-exakt АT15(1/2"),никелированная бронза,  с резьбой Rp1/2-G3/4</t>
  </si>
  <si>
    <t>Термостатический клапан V-exakt WELT15(1/2"), с резьбой Rp1/2-G3/4,  никелирован</t>
  </si>
  <si>
    <t>Термостатический клапан V-exakt DT15(1/2"), с резьбой Rp1/2-G3/4,  никелирован</t>
  </si>
  <si>
    <t>V exact угловой, никелированная бронза c пресс соединениями Viega ET 15</t>
  </si>
  <si>
    <t>V exact прямой, никелированная бронза c пресс соединениями Viega ВЕ 15</t>
  </si>
  <si>
    <t>Комплект прокладочный DN 10-15(3/8-1/2)</t>
  </si>
  <si>
    <t>Комплект прокладочный DN 20(3/4)</t>
  </si>
  <si>
    <t>Термостатический клапан Standard C DT15(1/2"), с резьбой G3/4(2*)</t>
  </si>
  <si>
    <t>Термостатическая вставка M22x1.5 для встроенных клапанов (VHF-exakt)</t>
  </si>
  <si>
    <t>Термический сервопривод NC 24V</t>
  </si>
  <si>
    <t xml:space="preserve">Дифференциальный водосливной клапан Hydrolux DN20 </t>
  </si>
  <si>
    <t>Дифференциальный водосливной клапан Hydrolux DN25</t>
  </si>
  <si>
    <t>Дифференциальный водосливной клапан Hydrolux DN32</t>
  </si>
  <si>
    <t>Дифференциальный водосливной  клапан Hydrolux DN20(3/4")</t>
  </si>
  <si>
    <t>Дифференциальный водосливной  клапан Hydrolux DN25(1")</t>
  </si>
  <si>
    <t>Дифференциальный водосливной клапан Hydrolux DN 20</t>
  </si>
  <si>
    <t>Дифференциальный водосливной клапан Hydrolux DN 25</t>
  </si>
  <si>
    <t>Дифференциальный водосливной  клапан Hydrolux DN 32</t>
  </si>
  <si>
    <t>Дифференциальный водосливной  клапан Hydrolux DN20(3/4"NPT),2-16 feet</t>
  </si>
  <si>
    <t>Дифференциальный водосливной  клапан Hydrolux DN25(1"NPT),10-60 feet</t>
  </si>
  <si>
    <t>Дифференциальный водосливной  клапан Hydrolux DN32(1 1/4"NPT),10-60 feet</t>
  </si>
  <si>
    <t>Термостатическая головка K 6-28 стандарт с вставленным датчиком</t>
  </si>
  <si>
    <t>Термостатическая головка DX, пергамент</t>
  </si>
  <si>
    <t xml:space="preserve">Термостатическая головка DX с подключением на Danfoss 16-28 °C </t>
  </si>
  <si>
    <t>Термостатическая головка K 6-28°C,YF Mistral Pro, with zero position</t>
  </si>
  <si>
    <t>Термостатическая головка K 6-27°C/2m,YF Mistral Pro, with zero position</t>
  </si>
  <si>
    <t>Термостатическая головка K 6-27°C/5m,YF Mistral Pro, with zero position</t>
  </si>
  <si>
    <t>Термостатическая головка K 6-28°C,YF Mistral Pro, with zero position and security ring</t>
  </si>
  <si>
    <t>Коллектор напольного отопления Multibox K-RTL</t>
  </si>
  <si>
    <t>Коллектор напольного отопления Multibox K - RTL хромированный</t>
  </si>
  <si>
    <t>Коллектор напольного отопления Multibox K</t>
  </si>
  <si>
    <t>Коллектор напольного отопления Multibox K хромированный</t>
  </si>
  <si>
    <t>Коллектор напольного отопления Multibox C/RTL</t>
  </si>
  <si>
    <t xml:space="preserve">Коллектор напольного отопления Multibox RTL </t>
  </si>
  <si>
    <t>Коллектор напольного отопления Multibox RTL хромированный</t>
  </si>
  <si>
    <t>Коллектор напольного отопления Multibox F белый</t>
  </si>
  <si>
    <t>Коллектор напольного отопления Multibox C/E</t>
  </si>
  <si>
    <t xml:space="preserve">Адаптер к вентилям Danfoss RAL 16-28 °C </t>
  </si>
  <si>
    <t>Двухтрубный распределитель с термостат. клапаном Multilux прямое подключение Rp1/2</t>
  </si>
  <si>
    <t>Двухтрубный распределитель с термостат. клапаном  Multilux угловое подключение Rp1/2</t>
  </si>
  <si>
    <t>Двухтрубный распределитель с термостат. клапаном  Multilux проходное подключение G3/4</t>
  </si>
  <si>
    <t>Двухтрубный распределитель с термостат. клапаном Multilux угловое подключение G3/4</t>
  </si>
  <si>
    <t>Однотрубный распределитель с термостат. клапаном  Multilux проходное подключение Rp1/2</t>
  </si>
  <si>
    <t>Однотрубный распределитель с термостат. клапаном Multilux угловое подключение Rp1/2</t>
  </si>
  <si>
    <t>Однотрубный распределитель с термостат. клапаном Multilux проходное подключение G3/4</t>
  </si>
  <si>
    <t>Однотрубный распределитель с термостат. клапаном Multilux угловое подключение G3/4</t>
  </si>
  <si>
    <t>Однотрубный распределитель с термостат. клапаном DN15, G3/4, никелированная бронза</t>
  </si>
  <si>
    <t>Однотрубный распределитель с термостат. клапаном E-Z проходное подключение</t>
  </si>
  <si>
    <t>Термический сервопривод нормально закрыт 2м</t>
  </si>
  <si>
    <t>TSE - M Термический сервопривод NC 24V 2M</t>
  </si>
  <si>
    <t>TSE - M Термический сервопривод NC 24V 5M</t>
  </si>
  <si>
    <t>STA балансировочный клапан предварительной настройки с дренажом(1/2) PN20 DN15/14 G1/2</t>
  </si>
  <si>
    <t>STA балансировочный клапан предварительной настройки с дренажом(1/2) PN20 DN20 G3/4</t>
  </si>
  <si>
    <t>STA балансировочный клапан предварительной настройки с дренажом(1/2) PN20 DN25 G1</t>
  </si>
  <si>
    <t>STA балансировочный клапан предварительной настройки с дренажом(1/2) PN20 DN32 G11/4</t>
  </si>
  <si>
    <t>STA балансировочный клапан предварительной настройки с дренажом(1/2) PN20 DN40 G11/2</t>
  </si>
  <si>
    <t>STA балансировочный клапан предварительной настройки с дренажом(1/2) PN20 DN50 G2</t>
  </si>
  <si>
    <t>STAD балансировочный клапан предварительной настройки с закрытием, без дренажа PN20 DN10/09 G3/8</t>
  </si>
  <si>
    <t>STAD балансировочный клапан предварительной настройки с закрытием, без дренажа PN20 DN15/14 G1/2</t>
  </si>
  <si>
    <t>STAD балансировочный клапан предварительной настройки с закрытием, без дренажа PN20 DN20 G3/4</t>
  </si>
  <si>
    <t>STAD балансировочный клапан предварительной настройки с закрытием, без дренажа PN20 DN25 G1</t>
  </si>
  <si>
    <t>STAD балансировочный клапан предварительной настройки с закрытием, без дренажа PN20 DN32 G11/4</t>
  </si>
  <si>
    <t>STAD балансировочный клапан предварительной настройки с закрытием, без дренажа PN20 DN40 G11/2</t>
  </si>
  <si>
    <t>STAD балансировочный клапан предварительной настройки с закрытием, без дренажа PN20 DN50 G2</t>
  </si>
  <si>
    <t>STAD балансировочный клапан предварительной настройки с закрытием, измерением, дренажом(1/2) PN20 DN10/09 G3/8</t>
  </si>
  <si>
    <t>STAD балансировочный клапан предварительной настройки с закрытием, измерением, дренажом(1/2) PN20 DN15 G1/2</t>
  </si>
  <si>
    <t>STAD балансировочный клапан предварительной настройки с закрытием, измерением, дренажом(1/2) PN20 DN20 G3/4</t>
  </si>
  <si>
    <t>STAD балансировочный клапан предварительной настройки с закрытием, измерением, дренажом(1/2) PN20 DN25 G1</t>
  </si>
  <si>
    <t>STAD балансировочный клапан предварительной настройки с закрытием, измерением, дренажом(1/2) PN20 DN32 G11/4</t>
  </si>
  <si>
    <t>STAD балансировочный клапан предварительной настройки с закрытием, измерением, дренажом(1/2) PN20 DN40 G11/2</t>
  </si>
  <si>
    <t>STAD балансировочный клапан предварительной настройки с закрытием, измерением, дренажом(1/2) PN20 DN50 G2</t>
  </si>
  <si>
    <t>STAD балансировочный клапан предварительной настройки с закрытием, измерением, дренажом(3/4) PN20 DN10/09 G3/8</t>
  </si>
  <si>
    <t>STAD балансировочный клапан предварительной настройки с закрытием, измерением, дренажом(3/4) PN20 DN15/14 G1/2</t>
  </si>
  <si>
    <t>STAD балансировочный клапан предварительной настройки с закрытием, измерением, дренажом(3/4) PN20 DN20 G3/4</t>
  </si>
  <si>
    <t>STAD балансировочный клапан предварительной настройки с закрытием, измерением, дренажом(3/4) PN20 DN25 G1</t>
  </si>
  <si>
    <t>STAD балансировочный клапан предварительной настройки с закрытием, измерением, дренажом(3/4) PN20 DN32 G11/4</t>
  </si>
  <si>
    <t>STAD балансировочный клапан предварительной настройки с закрытием, измерением, дренажом(3/4) PN20 DN40 G11/2</t>
  </si>
  <si>
    <t>STAD балансировочный клапан предварительной настройки с закрытием, измерением, дренажом(3/4) PN20 DN50 G2</t>
  </si>
  <si>
    <t>STADA балансировочный клапан предварительной настройки с закрытием без дренажа PN20 DN10/09 G3/8</t>
  </si>
  <si>
    <t>STADA балансировочный клапан предварительной настройки с закрытием без дренажа PN20 DN15/14 G1/2</t>
  </si>
  <si>
    <t>STADA балансировочный клапан предварительной настройки с закрытием без дренажа PN20 DN20 G3/4</t>
  </si>
  <si>
    <t>STADA балансировочный клапан предварительной настройки с закрытием без дренажа PN20 DN25 G1</t>
  </si>
  <si>
    <t>STADA балансировочный клапан предварительной настройки с закрытием без дренажа PN20 DN32 G11/4</t>
  </si>
  <si>
    <t>STADA балансировочный клапан предварительной настройки с закрытием без дренажа PN20 DN40 G11/2</t>
  </si>
  <si>
    <t>STADA балансировочный клапан предварительной настройки с закрытием без дренажа PN20 DN50 G2</t>
  </si>
  <si>
    <t>STADA балансировочный клапан предварительной настройки с закрытием, дренажом(1/2) PN20 DN10/9 G3/8</t>
  </si>
  <si>
    <t>STADA балансировочный клапан предварительной настройки с закрытием, дренажом(1/2)PN20 DN15/14 G1/2</t>
  </si>
  <si>
    <t>STADA балансировочный клапан предварительной настройки с закрытием, дренажом(1/2) PN20 DN20 G3/4</t>
  </si>
  <si>
    <t>STADA балансировочный клапан предварительной настройки с закрытием, дренажом(1/2) DN25 G1</t>
  </si>
  <si>
    <t>STADA балансировочный клапан предварительной настройки с закрытием, дренажом(1/2) PN20 DN32 G11/4</t>
  </si>
  <si>
    <t>STADA балансировочный клапан предварительной настройки с закрытием, дренажом(1/2) PN20 DN40 G11/2</t>
  </si>
  <si>
    <t>STADA балансировочный клапан предварительной настройки с закрытием, дренажом(1/2) PN20 DN50 G2</t>
  </si>
  <si>
    <t>STADA балансировочный клапан предварительной настройки с закрытием, дренажом(3/4)PN20 DN15/14 G1/2</t>
  </si>
  <si>
    <t>STAD-C балансировочный клапан предварительной настройки с закрытием, измерением без дренажа (D15) под пайку PN20 DN15/14</t>
  </si>
  <si>
    <t>STAD-C балансировочный клапан предварительной настройки с закрытием, измерением без дренажа(D22) под пайку  PN20 DN20</t>
  </si>
  <si>
    <t>STAD-C балансировочный клапан предварительной настройки с закрытием, измерением без дренажа(D28) под пайку PN20 DN25</t>
  </si>
  <si>
    <t>STAD-C балансировочный клапан предварительной настройки с закрытием, измерением без дренажа(D35) под пайку PN20 DN32</t>
  </si>
  <si>
    <t>STAD-C балансировочный клапан предварительной настройки с закрытием, измерением без дренажа(D42) под пайку PN20 DN40</t>
  </si>
  <si>
    <t>STAD-C балансировочный клапан предварительной настройки с закрытием, измерением без дренажа(D54) под пайку PN20 DN50</t>
  </si>
  <si>
    <t>STAD-C балансировочный клапан предварительной настройки с закрытием, измерением,  наружная резьба(G3/4)без дренажа PN20 DN15/14</t>
  </si>
  <si>
    <t>STAD-C балансировочный клапан предварительной настройки с закрытием, измерением,  наружная резьба(G1)без дренажа PN20 DN20</t>
  </si>
  <si>
    <t>STAD-C балансировочный клапан предварительной настройки с закрытием, измерением,  наружная резьба(G11/4)без дренажа PN20 DN25</t>
  </si>
  <si>
    <t>STAD-C балансировочный клапан предварительной настройки с закрытием, измерением,  наружная резьба(G11/2)без дренажа PN20 DN32</t>
  </si>
  <si>
    <t>STAD-C балансировочный клапан предварительной настройки с закрытием, измерением,  наружная резьба(G2)без дренажа PN20 DN40</t>
  </si>
  <si>
    <t>STAD-C балансировочный клапан предварительной настройки с закрытием, измерением,  наружная резьба(G21/2)без дренажа PN20 DN50</t>
  </si>
  <si>
    <t>STA-DR балансировочный клапан предварительной настройки с закрытием, измерением, дренажом(1/2) PN20 DN15 G1/2</t>
  </si>
  <si>
    <t>STA-DR балансировочный клапан предварительной настройки с закрытием, измерением, дренажом(1/2) PN20 DN20 G3/4</t>
  </si>
  <si>
    <t>STA-DR балансировочный клапан предварительной настройки с закрытием, измерением, дренажом(1/2) PN20 DN25 G1</t>
  </si>
  <si>
    <t>STA-DR балансировочный клапан предварительной настройки с закрытием, измерением, дренажом(3/4) PN20 DN15 G1/2</t>
  </si>
  <si>
    <t>STA-DR балансировочный клапан предварительной настройки с закрытием, измерением, дренажом(3/4) PN20 DN20 G3/4</t>
  </si>
  <si>
    <t>STA-DR балансировочный клапан предварительной настройки с закрытием, измерением, дренажом(3/4) PN20 DN25 G1</t>
  </si>
  <si>
    <t>CBI.2 Балансировочный инструмент, комплект Чешский (CZ)</t>
  </si>
  <si>
    <t>Датчик температуры  (DTS)</t>
  </si>
  <si>
    <t>TA500 шаровой кран, закрытие с вмонтированным элементом редукции и внешней резьбой(M26x1.5) PN25 DN15 длина60мм</t>
  </si>
  <si>
    <t>TA500 шаровой кран, закрытие с вмонтированным элементом редукции и внешней резьбой(M34x1.5) PN25 DN20 длина70мм</t>
  </si>
  <si>
    <t>TA500 шаровой кран, закрытие с вмонтированным элементом редукции и внешней резьбой(M40x2.0) PN25 DN25 длина85мм</t>
  </si>
  <si>
    <t>TA500 шаровой кран, закрытие с вмонтированным элементом редукции и внешней резьбой(M50x2.0) PN25 DN32 длина100мм</t>
  </si>
  <si>
    <t>TA500 шаровой кран, закрытие с вмонтированным элементом редукции и внешней резьбой(M55x2.0) PN25 DN40 длина115мм</t>
  </si>
  <si>
    <t>TA500 шаровой кран, закрытие с вмонтированным элементом редукции и внешней резьбой(M70x2.0) PN25 DN50 длина135мм</t>
  </si>
  <si>
    <t>TA900 ISI EPDM с сокращённой частью и синей рукояткой</t>
  </si>
  <si>
    <t>Заглушка для отверстия ТА MATIC</t>
  </si>
  <si>
    <t>TA GMMD смесительный трёхходовой клапан для резьбового соединения DN20 Kvs4 PN10 латунь</t>
  </si>
  <si>
    <t>TA GMMD смесительный трёхходовой клапан для резьбового соединения DN25 Kvs12 PN10 латунь</t>
  </si>
  <si>
    <t>TA GMMD смесительный трёхходовой клапан для резьбового соединения DN32 Kvs18 PN10 латунь</t>
  </si>
  <si>
    <t>TA GMMD смесительный трёхходовой клапан для резьбового соединения DN40 Kvs28 PN10 латунь</t>
  </si>
  <si>
    <t>TA GMMD смесительный трёхходовой клапан для резьбового соединения DN50 Kvs44 PN10 латунь</t>
  </si>
  <si>
    <t>TA GMMD смесительный трёхходовой клапан для резьбового соединения DN20 Kvs6 PN10 латунь</t>
  </si>
  <si>
    <t>ACA322 2 позиционный выключатель, настраиваемый</t>
  </si>
  <si>
    <t>ACA72 предохранение IP 65 для MC100/MC163</t>
  </si>
  <si>
    <t>ACA72 предохранение IP 65 для MC250-1503</t>
  </si>
  <si>
    <t>ACA76 выходной сигнал: 0(4)-20 mA для MC100-MC163</t>
  </si>
  <si>
    <t>ACA76 выходной сигнал: 0(4)-20 mA для MC250-MC1503</t>
  </si>
  <si>
    <t>ACV59 DN15 DG pперфорированный конус</t>
  </si>
  <si>
    <t>ACV59 DN20 DG pперфорированный конус</t>
  </si>
  <si>
    <t>ACV59 DN25 DG pперфорированный конус</t>
  </si>
  <si>
    <t>ACV59 DN32 DG pперфорированный конус</t>
  </si>
  <si>
    <t>ACV59 DN40 DG pперфорированный конус</t>
  </si>
  <si>
    <t>ACV59 DN50 DG pперфорированный конус</t>
  </si>
  <si>
    <t>ACV59 DN65 DG pперфорированный конус</t>
  </si>
  <si>
    <t>ACV59 DN80 DG pперфорированный конус</t>
  </si>
  <si>
    <t>ACV59 DN100 DG pперфорированный конус</t>
  </si>
  <si>
    <t>ACV59 DN125 DG pперфорированный конус</t>
  </si>
  <si>
    <t>ACV59 DN150 DG pперфорированный конус</t>
  </si>
  <si>
    <t>ACV59 DN200 DG pперфорированный конус</t>
  </si>
  <si>
    <t>ACV59 DN250 DG pперфорированный конус</t>
  </si>
  <si>
    <t>ACV59 DN300 DG pперфорированный конус</t>
  </si>
  <si>
    <t>ACV60 DN15 DG pперфорированный конус</t>
  </si>
  <si>
    <t>ACV60 DN20 DG pперфорированный конус</t>
  </si>
  <si>
    <t>ACV60 DN25 DG pперфорированный конус</t>
  </si>
  <si>
    <t>ACV60 DN32 DG pперфорированный конус</t>
  </si>
  <si>
    <t>ACV60 DN40 DG pперфорированный конус</t>
  </si>
  <si>
    <t>ACV60 DN50 DG pперфорированный конус</t>
  </si>
  <si>
    <t>ACV60 DN65 DG pперфорированный конус</t>
  </si>
  <si>
    <t>ACV60 DN80 DG pперфорированный конус</t>
  </si>
  <si>
    <t>ACV60 DN100 DG pперфорированный конус</t>
  </si>
  <si>
    <t>ACV60 DN125 DG pперфорированный конус</t>
  </si>
  <si>
    <t>ACV60 DN150 DG pперфорированный конус</t>
  </si>
  <si>
    <t>ACV60 DN200 DG pперфорированный конус</t>
  </si>
  <si>
    <t>ACV60 DN250 DG pперфорированный конус</t>
  </si>
  <si>
    <t>ACV60 DN300 DG pперфорированный конус</t>
  </si>
  <si>
    <t>ACV61 DN32 DG гидравлически разгруженный конус</t>
  </si>
  <si>
    <t>ACV61 DN40 DG гидравлически разгруженный конус</t>
  </si>
  <si>
    <t>ACV61 DN50 DG гидравлически разгруженный конус</t>
  </si>
  <si>
    <t>ACV61 DN65 DG гидравлически разгруженный конус</t>
  </si>
  <si>
    <t>ACV61 DN80 DG гидравлически разгруженный конус</t>
  </si>
  <si>
    <t>ACV61 DN100 DG гидравлически разгруженный конус</t>
  </si>
  <si>
    <t>ACV61 DN125 DG гидравлически разгруженный конус</t>
  </si>
  <si>
    <t>ACV61 DN150 DG гидравлически разгруженный конус</t>
  </si>
  <si>
    <t>ACV61 DN200 DG гидравлически разгруженный конус</t>
  </si>
  <si>
    <t>ACV61 DN250 DG гидравлически разгруженный конус</t>
  </si>
  <si>
    <t>ACV61 DN300 DG гидравлически разгруженный конус</t>
  </si>
  <si>
    <t>Адаптер для соединения сервоприводов Siemens SQS с клапанами KT511, KTH-M512</t>
  </si>
  <si>
    <t>Адаптер для соединения сервоприводов  Johnson Control V7420 с клапанами KT511, KTH-M512</t>
  </si>
  <si>
    <t>Адаптер для соединения сервоприводов  Sauter AVM, AVF, SR25, L4 с клапанами KT511, KTH-M512</t>
  </si>
  <si>
    <t>Адаптер для соединения сервоприводов  TAC Forta с клапанами KT511, KTH-M512</t>
  </si>
  <si>
    <t>Адаптер для соединения сервоприводов TA Mc60 с клапанами KT511, KTH-M512</t>
  </si>
  <si>
    <t>Адаптер для соединения сервоприводов Lineg с клапанами KT511, KTH-M512</t>
  </si>
  <si>
    <t>Адаптер для соединения сервоприводов Belimo NRDVX  с клапанами KT511, KTH-M512</t>
  </si>
  <si>
    <t>Адаптер для соединения сервоприводов Siemens SQX, SKB, SKD с клапанам KT511, KTH-M512</t>
  </si>
  <si>
    <t>Адаптер для соединения сервоприводов Sauter AVM 104/114 с клапанам KT511, KTH-M512</t>
  </si>
  <si>
    <t>stuffing box M14*1,with O-ring</t>
  </si>
  <si>
    <t>thermostatic head D P, with security ring</t>
  </si>
  <si>
    <t>thermostatic head VK Fuchs, with connection Danfoss RA</t>
  </si>
  <si>
    <t>thermostatic head VK Biefang, with connection Danfoss RA</t>
  </si>
  <si>
    <t>TSE, 230V AC normally closed; 5m</t>
  </si>
  <si>
    <t>BTV 103 Задвижка "Баттерфляй", рычаг, DN 50, PN 16</t>
  </si>
  <si>
    <t>BTV 103 Задвижка "Баттерфляй", рычаг, DN 65, PN 16</t>
  </si>
  <si>
    <t>BTV 103 Задвижка "Баттерфляй", рычаг, DN 80, PN 16</t>
  </si>
  <si>
    <t>BTV 103 Задвижка "Баттерфляй", рычаг, DN 100, PN 16</t>
  </si>
  <si>
    <t>BTV 103 Задвижка "Баттерфляй", рычаг, DN 125, PN 16</t>
  </si>
  <si>
    <t>BTV 103 Задвижка "Баттерфляй", рычаг, DN 150, PN 16</t>
  </si>
  <si>
    <t>BTV 103 Задвижка "Баттерфляй", рычаг</t>
  </si>
  <si>
    <t>BTV 103 Задвижка "Баттерфляй", редуктор, DN 50, PN 16</t>
  </si>
  <si>
    <t>BTV 103 Задвижка "Баттерфляй", редуктор, DN 65, PN 16</t>
  </si>
  <si>
    <t>BTV 103 Задвижка "Баттерфляй", редуктор, DN 80, PN 16</t>
  </si>
  <si>
    <t>BTV 103 Задвижка "Баттерфляй", редуктор, DN 100, PN 16</t>
  </si>
  <si>
    <t>BTV 103 Задвижка "Баттерфляй", редуктор, DN 125, PN 16</t>
  </si>
  <si>
    <t>BTV 103 Задвижка "Баттерфляй", редуктор, DN 150, PN 16</t>
  </si>
  <si>
    <t>BTV 103 Задвижка "Баттерфляй", редуктор, DN 200, PN 16</t>
  </si>
  <si>
    <t>BTV 103 Задвижка "Баттерфляй", редуктор, DN 250, PN 16</t>
  </si>
  <si>
    <t>BTV 103 Задвижка "Баттерфляй", редуктор, DN 300, PN 16</t>
  </si>
  <si>
    <t>BTV 103 Задвижка "Баттерфляй", редуктор, DN 350, PN 16</t>
  </si>
  <si>
    <t>BTV 103 Задвижка "Баттерфляй", редуктор, DN 400, PN 16</t>
  </si>
  <si>
    <t>BTV 103 Задвижка "Баттерфляй", редуктор, DN 450, PN 16</t>
  </si>
  <si>
    <t>BTV 103 Задвижка "Баттерфляй", редуктор, DN 500, PN 16</t>
  </si>
  <si>
    <t>BTV 103 Задвижка "Баттерфляй", редуктор, DN 600, PN 16</t>
  </si>
  <si>
    <t>BTV 104 Задвижка "Баттерфляй", рычаг, DN 65, PN 25</t>
  </si>
  <si>
    <t>BTV 104 Задвижка "Баттерфляй", рычаг, DN 80, PN 25</t>
  </si>
  <si>
    <t>BTV 104 Задвижка "Баттерфляй", рычаг, DN 100, PN 25</t>
  </si>
  <si>
    <t>BTV 104 Задвижка "Баттерфляй", рычаг, DN 125, PN 25</t>
  </si>
  <si>
    <t>BTV 104 Задвижка "Баттерфляй", редуктор, DN 100, PN 25</t>
  </si>
  <si>
    <t>BTV 104 Задвижка "Баттерфляй", редуктор, DN 125, PN 25</t>
  </si>
  <si>
    <t>BTV 104 Задвижка "Баттерфляй", редуктор, DN 150, PN 25</t>
  </si>
  <si>
    <t>BTV 104 Задвижка "Баттерфляй", редуктор, DN 200, PN 25</t>
  </si>
  <si>
    <t>BTV 104 Задвижка "Баттерфляй", редуктор, DN 250, PN 25</t>
  </si>
  <si>
    <t>BTV 104 Задвижка "Баттерфляй", редуктор, DN 300, PN 25</t>
  </si>
  <si>
    <t>Задвижка "Баттерфляй"</t>
  </si>
  <si>
    <t>compression fitting multi-layer pipe Ø16*2,male thread M24*1.5,nickel-plated</t>
  </si>
  <si>
    <t>compression fitting multi-layer pipe Ø18*2,male thread G3/4</t>
  </si>
  <si>
    <t>cover Multilux/Vekolux, angle and straight form, white</t>
  </si>
  <si>
    <t>compression fitting multi-layer pipe Ø16*2,male thread G3/4</t>
  </si>
  <si>
    <t>cap white, setting numbers 1 to 5,Heimeier</t>
  </si>
  <si>
    <t>replacement battery 3.6V lithium, size AA,1.9Ah,for room trasmitters</t>
  </si>
  <si>
    <t>Трехходовые смесительные и разделительные клапаны</t>
  </si>
  <si>
    <t>Ограничитель температуры обратного потока</t>
  </si>
  <si>
    <t>Регулирующие вентили</t>
  </si>
  <si>
    <t>Вентили для труб, перепускные предохранительные клапаны</t>
  </si>
  <si>
    <t>Электрические и электронные регуляторы</t>
  </si>
  <si>
    <t>2. Балансировка</t>
  </si>
  <si>
    <t>Содержание</t>
  </si>
  <si>
    <t>Ручные балансировочные клапаны STAD, STAF, TBV</t>
  </si>
  <si>
    <t>Комбинированные балансировочные клапаны TBV-C, TBV-CM, TBV-CMP</t>
  </si>
  <si>
    <t>Регуляторы перепада давления STAP</t>
  </si>
  <si>
    <t>Приводы TSE, TSE-M</t>
  </si>
  <si>
    <t>TBV-CM LF балансировочный клапан с закрытием, предварительной настройкой внутренняя  резьба PN16 DN15 Kvs 0,4</t>
  </si>
  <si>
    <t>TBV-CM NF балансировочный клапан с закрытием, предварительной настройкой внутренняя  резьба PN16 DN15 Kvs 1,0</t>
  </si>
  <si>
    <t>TBV-CM NF балансировочный клапан с закрытием, предварительной настройкой внутренняя  резьба PN16 DN20 Kvs 2,0</t>
  </si>
  <si>
    <t>TBV-CM NF балансировочный клапан с закрытием, предварительной настройкой внутренняя  резьба PN16 DN250 Kvs 4,0</t>
  </si>
  <si>
    <t>Шаровые краны ТА500, ТА900</t>
  </si>
  <si>
    <t>2-х и 3-х ходовые зональные регулирующие клапаны серии CV216MZ, CV316MZ</t>
  </si>
  <si>
    <t>2-х и 3-х ходовые регулирующие клапаны серии CV216RGA, CV316RGA</t>
  </si>
  <si>
    <t>2-х и 3-х ходовые регулирующие клапаны серии CV216(206)GG, CV316(306)GG</t>
  </si>
  <si>
    <t>Электрические приводы МС</t>
  </si>
  <si>
    <t>Регуляторы перепада давления серии DA516, DAF516</t>
  </si>
  <si>
    <t>Регулятор давления "до себя" РМ512</t>
  </si>
  <si>
    <t>Регуляторы перепада давления серии DA50</t>
  </si>
  <si>
    <t>Регуляторы перепада давления серии DAL516, DKH512</t>
  </si>
  <si>
    <t>Регуляторы перепада давления серии DA616</t>
  </si>
  <si>
    <t>Регуляторы расхода и температуры серии КТМ, KTMI</t>
  </si>
  <si>
    <t>Принадлежности</t>
  </si>
  <si>
    <t>Расширительные баки для систем отопления Statico SD, SE, SU, SG</t>
  </si>
  <si>
    <t>Расширительные баки для систем водоснабжения Aquapresso AD, ADF, AU, AUF, AG, AGF</t>
  </si>
  <si>
    <t>Установки дегазации теплоносителя Vento</t>
  </si>
  <si>
    <t>Сепараторы микропузырьков воздуха Zeparo</t>
  </si>
  <si>
    <t>Сепараторы шлама Zeparo</t>
  </si>
  <si>
    <t>Комбинированные сепараторы микропузырьков воздуха и шлама Zeparo</t>
  </si>
  <si>
    <t>Балансировочный прибор TA SCOPE, TA CBI</t>
  </si>
  <si>
    <t>AD8.10 Расширительные баки для систем водоснабжения 10 бар</t>
  </si>
  <si>
    <t>AD12.10 Расширительные баки для систем водоснабжения 10 бар</t>
  </si>
  <si>
    <t>AD18.10 Расширительные баки для систем водоснабжения 10 бар</t>
  </si>
  <si>
    <t>AD25.10 Расширительные баки для систем водоснабжения 10 бар</t>
  </si>
  <si>
    <t>AD35.10 Расширительные баки для систем водоснабжения 10 бар</t>
  </si>
  <si>
    <t>AD50.10 Расширительные баки для систем водоснабжения 10 бар</t>
  </si>
  <si>
    <t>AD80.10 Расширительные баки для систем водоснабжения 10 бар</t>
  </si>
  <si>
    <t>ADF8.10 Расширительные баки (проточные) для систем водоснабжения 10 бар</t>
  </si>
  <si>
    <t>ADF12.10 Расширительные баки (проточные) для систем водоснабжения 10 бар</t>
  </si>
  <si>
    <t>ADF18.10 Расширительные баки (проточные) для систем водоснабжения 10 бар</t>
  </si>
  <si>
    <t>ADF25.10 Расширительные баки (проточные) для систем водоснабжения 10 бар</t>
  </si>
  <si>
    <t>ADF35.10 Расширительные баки (проточные) для систем водоснабжения 10 бар</t>
  </si>
  <si>
    <t>ADF50.10 Расширительные баки (проточные) для систем водоснабжения 10 бар</t>
  </si>
  <si>
    <t>ADF80.10 Расширительные баки (проточные) для систем водоснабжения 10 бар</t>
  </si>
  <si>
    <t>AU140.10 Расширительные баки для систем водоснабжения 10 бар</t>
  </si>
  <si>
    <t>AU200.10 Расширительные баки для систем водоснабжения 10 бар</t>
  </si>
  <si>
    <t>AU300.10 Расширительные баки для систем водоснабжения 10 бар</t>
  </si>
  <si>
    <t>AU400.10 Расширительные баки для систем водоснабжения 10 бар</t>
  </si>
  <si>
    <t>AU500.10 Расширительные баки для систем водоснабжения 10 бар</t>
  </si>
  <si>
    <t>AU600.10 Расширительные баки для систем водоснабжения 10 бар</t>
  </si>
  <si>
    <t>AUF140.10 Расширительные баки (проточные) для систем водоснабжения 10 бар</t>
  </si>
  <si>
    <t>AUF200.10 Расширительные баки (проточные) для систем водоснабжения 10 бар</t>
  </si>
  <si>
    <t>AUF300.10 Расширительные баки (проточные) для систем водоснабжения 10 бар</t>
  </si>
  <si>
    <t>AUF400.10 Расширительные баки (проточные) для систем водоснабжения 10 бар</t>
  </si>
  <si>
    <t>AUF500.10 Расширительные баки (проточные) для систем водоснабжения 10 бар</t>
  </si>
  <si>
    <t>AUF600.10 Расширительные баки (проточные) для систем водоснабжения 10 бар</t>
  </si>
  <si>
    <t>AG700.16 Расширительные баки для систем водоснабжения 16 бар</t>
  </si>
  <si>
    <t>AG1000.16 Расширительные баки для систем водоснабжения 16 бар</t>
  </si>
  <si>
    <t>AG1500.16 Расширительные баки для систем водоснабжения 16 бар</t>
  </si>
  <si>
    <t>AG2000.16 Расширительные баки для систем водоснабжения 16 бар</t>
  </si>
  <si>
    <t>AG3000.16 Расширительные баки для систем водоснабжения 16 бар</t>
  </si>
  <si>
    <t>AG4000.16 Расширительные баки для систем водоснабжения 16 бар</t>
  </si>
  <si>
    <t>AG5000.16 Расширительные баки для систем водоснабжения 16 бар</t>
  </si>
  <si>
    <t>AGF700.16 Расширительные баки (проточные) для систем водоснабжения 16 бар</t>
  </si>
  <si>
    <t>AGF1000.16 Расширительные баки (проточные) для систем водоснабжения 16 бар</t>
  </si>
  <si>
    <t>AGF1500.16 Расширительные баки (проточные) для систем водоснабжения 16 бар</t>
  </si>
  <si>
    <t>AGF2000.16 Расширительные баки (проточные) для систем водоснабжения 16 бар</t>
  </si>
  <si>
    <t>AGF3000.16 Расширительные баки (проточные) для систем водоснабжения 16 бар</t>
  </si>
  <si>
    <t>AGF4000.16 Расширительные баки (проточные) для систем водоснабжения 16 бар</t>
  </si>
  <si>
    <t>AGF5000.16 Расширительные баки (проточные) для систем водоснабжения 16 бар</t>
  </si>
  <si>
    <t>AG300.16 Расширительные баки для систем водоснабжения 16 бар</t>
  </si>
  <si>
    <t>AG500.16 Расширительные баки для систем водоснабжения 16 бар</t>
  </si>
  <si>
    <t>AGF300.16 Расширительные баки (проточные) для систем водоснабжения 16 бар</t>
  </si>
  <si>
    <t>AGF500.16 Расширительные баки (проточные) для систем водоснабжения 16 бар</t>
  </si>
  <si>
    <t>1.1 Термостатика ART Line</t>
  </si>
  <si>
    <t>Цветовая гамма</t>
  </si>
  <si>
    <t>Матовый морской Р307С-392</t>
  </si>
  <si>
    <t>Матовый рубиновый 3020-392</t>
  </si>
  <si>
    <t>Матовый эдельвейс 7КСК-360</t>
  </si>
  <si>
    <t>Карбон, литое черное серебро 9005-254</t>
  </si>
  <si>
    <t>Карбон, эдельвейс 7КСК-143F</t>
  </si>
  <si>
    <t>Карбон, черное серебро 9005-244</t>
  </si>
  <si>
    <t>Карбон, нержавеющая сталь 9006-216В</t>
  </si>
  <si>
    <t>Осколки, альпийско-белый 7КСК-062</t>
  </si>
  <si>
    <t>Карбон, альпийско-белый 7КСК-143С</t>
  </si>
  <si>
    <t>Осколки, слоновая кость 1013-031</t>
  </si>
  <si>
    <t>Гранит, сине-черный 9005-252</t>
  </si>
  <si>
    <t>Гранит, императорско-белый 7КСК-252</t>
  </si>
  <si>
    <t>Янтарь 1001-120</t>
  </si>
  <si>
    <t>Матовый грецкий орех 8024-97G11</t>
  </si>
  <si>
    <r>
      <t>SD 8.3</t>
    </r>
    <r>
      <rPr>
        <sz val="10"/>
        <rFont val="Calibri"/>
        <family val="2"/>
        <charset val="204"/>
        <scheme val="minor"/>
      </rPr>
      <t xml:space="preserve"> Расширительный сосуд в форме диска (3 бар)</t>
    </r>
  </si>
  <si>
    <r>
      <t>SD 12.3</t>
    </r>
    <r>
      <rPr>
        <sz val="10"/>
        <rFont val="Calibri"/>
        <family val="2"/>
        <charset val="204"/>
        <scheme val="minor"/>
      </rPr>
      <t xml:space="preserve"> Расширительный сосуд в форме диска (3 бар)</t>
    </r>
  </si>
  <si>
    <r>
      <t>SD 18.3</t>
    </r>
    <r>
      <rPr>
        <sz val="10"/>
        <rFont val="Calibri"/>
        <family val="2"/>
        <charset val="204"/>
        <scheme val="minor"/>
      </rPr>
      <t xml:space="preserve"> Расширительный сосуд в форме диска (3 бар)</t>
    </r>
  </si>
  <si>
    <r>
      <t>SD 25.3</t>
    </r>
    <r>
      <rPr>
        <sz val="10"/>
        <rFont val="Calibri"/>
        <family val="2"/>
        <charset val="204"/>
        <scheme val="minor"/>
      </rPr>
      <t xml:space="preserve"> Расширительный сосуд в форме диска (3 бар)</t>
    </r>
  </si>
  <si>
    <r>
      <t>SD 35.3</t>
    </r>
    <r>
      <rPr>
        <sz val="10"/>
        <rFont val="Calibri"/>
        <family val="2"/>
        <charset val="204"/>
        <scheme val="minor"/>
      </rPr>
      <t xml:space="preserve"> Расширительный сосуд в форме диска (3 бар)</t>
    </r>
  </si>
  <si>
    <r>
      <t>SD 50.3</t>
    </r>
    <r>
      <rPr>
        <sz val="10"/>
        <rFont val="Calibri"/>
        <family val="2"/>
        <charset val="204"/>
        <scheme val="minor"/>
      </rPr>
      <t xml:space="preserve"> Расширительный сосуд в форме диска (3 бар)</t>
    </r>
  </si>
  <si>
    <r>
      <t>SD 80.3</t>
    </r>
    <r>
      <rPr>
        <sz val="10"/>
        <rFont val="Calibri"/>
        <family val="2"/>
        <charset val="204"/>
        <scheme val="minor"/>
      </rPr>
      <t xml:space="preserve"> Расширительный сосуд в форме диска (3 бар)</t>
    </r>
  </si>
  <si>
    <r>
      <t xml:space="preserve">SU 140.3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(3бар)</t>
    </r>
  </si>
  <si>
    <r>
      <t xml:space="preserve">SU 200.3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(3бар)</t>
    </r>
  </si>
  <si>
    <r>
      <t xml:space="preserve">SU 300.3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(3бар)</t>
    </r>
  </si>
  <si>
    <r>
      <t xml:space="preserve">SU 400.3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(3бар)</t>
    </r>
  </si>
  <si>
    <r>
      <t xml:space="preserve">SU 500.3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(3бар)</t>
    </r>
  </si>
  <si>
    <r>
      <t xml:space="preserve">SU 600.3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(3бар)</t>
    </r>
  </si>
  <si>
    <r>
      <t xml:space="preserve">SU 800.3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(3бар)</t>
    </r>
  </si>
  <si>
    <r>
      <t>SU 140.6</t>
    </r>
    <r>
      <rPr>
        <sz val="10"/>
        <rFont val="Calibri"/>
        <family val="2"/>
        <charset val="204"/>
        <scheme val="minor"/>
      </rPr>
      <t xml:space="preserve"> Расширительный сосуд цилиндрическая модель малого диаметра (6 бар)</t>
    </r>
  </si>
  <si>
    <r>
      <t>SU 200.6</t>
    </r>
    <r>
      <rPr>
        <sz val="10"/>
        <rFont val="Calibri"/>
        <family val="2"/>
        <charset val="204"/>
        <scheme val="minor"/>
      </rPr>
      <t xml:space="preserve"> Расширительный сосуд цилиндрическая модель малого диаметра (6 бар)</t>
    </r>
  </si>
  <si>
    <r>
      <t>SU 300.6</t>
    </r>
    <r>
      <rPr>
        <sz val="10"/>
        <rFont val="Calibri"/>
        <family val="2"/>
        <charset val="204"/>
        <scheme val="minor"/>
      </rPr>
      <t xml:space="preserve"> Расширительный сосуд цилиндрическая модель малого диаметра (6 бар)</t>
    </r>
  </si>
  <si>
    <r>
      <t>SU 400.6</t>
    </r>
    <r>
      <rPr>
        <sz val="10"/>
        <rFont val="Calibri"/>
        <family val="2"/>
        <charset val="204"/>
        <scheme val="minor"/>
      </rPr>
      <t xml:space="preserve"> Расширительный сосуд цилиндрическая модель малого диаметра (6 бар)</t>
    </r>
  </si>
  <si>
    <r>
      <t>SU 500.6</t>
    </r>
    <r>
      <rPr>
        <sz val="10"/>
        <rFont val="Calibri"/>
        <family val="2"/>
        <charset val="204"/>
        <scheme val="minor"/>
      </rPr>
      <t xml:space="preserve"> Расширительный сосуд цилиндрическая модель малого диаметра (6 бар)</t>
    </r>
  </si>
  <si>
    <r>
      <t>SU 600.6</t>
    </r>
    <r>
      <rPr>
        <sz val="10"/>
        <rFont val="Calibri"/>
        <family val="2"/>
        <charset val="204"/>
        <scheme val="minor"/>
      </rPr>
      <t xml:space="preserve"> Расширительный сосуд цилиндрическая модель малого диаметра (6 бар)</t>
    </r>
  </si>
  <si>
    <r>
      <t>SU 800.6</t>
    </r>
    <r>
      <rPr>
        <sz val="10"/>
        <rFont val="Calibri"/>
        <family val="2"/>
        <charset val="204"/>
        <scheme val="minor"/>
      </rPr>
      <t xml:space="preserve"> Расширительный сосуд цилиндрическая модель малого диаметра (6 бар)</t>
    </r>
  </si>
  <si>
    <r>
      <t xml:space="preserve">SG 1000.6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(6 бар)</t>
    </r>
  </si>
  <si>
    <r>
      <t xml:space="preserve">SG 1500.6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(6 бар)</t>
    </r>
  </si>
  <si>
    <r>
      <t xml:space="preserve">SG 3000.6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(6 бар)</t>
    </r>
  </si>
  <si>
    <r>
      <t xml:space="preserve">SG 4000.6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(6 бар)</t>
    </r>
  </si>
  <si>
    <r>
      <t xml:space="preserve">SG 5000.6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(6 бар)</t>
    </r>
  </si>
  <si>
    <r>
      <t xml:space="preserve">SG 2000.6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(6 бар)</t>
    </r>
  </si>
  <si>
    <r>
      <t xml:space="preserve">SD 8.10 </t>
    </r>
    <r>
      <rPr>
        <sz val="10"/>
        <rFont val="Calibri"/>
        <family val="2"/>
        <charset val="204"/>
        <scheme val="minor"/>
      </rPr>
      <t>Расширительный сосуд в форме диска (10 бар)</t>
    </r>
  </si>
  <si>
    <r>
      <t xml:space="preserve">SD 12.10 </t>
    </r>
    <r>
      <rPr>
        <sz val="10"/>
        <rFont val="Calibri"/>
        <family val="2"/>
        <charset val="204"/>
        <scheme val="minor"/>
      </rPr>
      <t>Расширительный сосуд в форме диска (10 бар)</t>
    </r>
  </si>
  <si>
    <r>
      <t xml:space="preserve">SD 18.10 </t>
    </r>
    <r>
      <rPr>
        <sz val="10"/>
        <rFont val="Calibri"/>
        <family val="2"/>
        <charset val="204"/>
        <scheme val="minor"/>
      </rPr>
      <t>Расширительный сосуд в форме диска (10 бар)</t>
    </r>
  </si>
  <si>
    <r>
      <t xml:space="preserve">SD 25.10 </t>
    </r>
    <r>
      <rPr>
        <sz val="10"/>
        <rFont val="Calibri"/>
        <family val="2"/>
        <charset val="204"/>
        <scheme val="minor"/>
      </rPr>
      <t>Расширительный сосуд в форме диска (10 бар)</t>
    </r>
  </si>
  <si>
    <r>
      <t xml:space="preserve">SD 35.10 </t>
    </r>
    <r>
      <rPr>
        <sz val="10"/>
        <rFont val="Calibri"/>
        <family val="2"/>
        <charset val="204"/>
        <scheme val="minor"/>
      </rPr>
      <t>Расширительный сосуд в форме диска (10 бар)</t>
    </r>
  </si>
  <si>
    <r>
      <t xml:space="preserve">SD 50.10 </t>
    </r>
    <r>
      <rPr>
        <sz val="10"/>
        <rFont val="Calibri"/>
        <family val="2"/>
        <charset val="204"/>
        <scheme val="minor"/>
      </rPr>
      <t>Расширительный сосуд в форме диска (10 бар)</t>
    </r>
  </si>
  <si>
    <r>
      <t xml:space="preserve">SD 80.10  </t>
    </r>
    <r>
      <rPr>
        <sz val="10"/>
        <rFont val="Calibri"/>
        <family val="2"/>
        <charset val="204"/>
        <scheme val="minor"/>
      </rPr>
      <t>Расширительный сосуд в форме диска (10 бар)</t>
    </r>
  </si>
  <si>
    <r>
      <t xml:space="preserve">SU 140.10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</si>
  <si>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SU 200.10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</si>
  <si>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SU 300.10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</si>
  <si>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SU 400.10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</si>
  <si>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SU 500.10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</si>
  <si>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SU 600.10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</si>
  <si>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SG 1000.10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</si>
  <si>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SG 1500.10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</si>
  <si>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SG 3000.10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</si>
  <si>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SG 4000.10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</si>
  <si>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SG 5000.10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</si>
  <si>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SG 2000.10 </t>
    </r>
    <r>
      <rPr>
        <sz val="10"/>
        <rFont val="Calibri"/>
        <family val="2"/>
        <charset val="204"/>
        <scheme val="minor"/>
      </rPr>
      <t>Расширительный сосуд цилиндрическая модель малого диаметра (10 бар)</t>
    </r>
  </si>
  <si>
    <r>
      <t xml:space="preserve">CU200.6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</si>
  <si>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CU300.6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</si>
  <si>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CU400.6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</si>
  <si>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CU500.6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</si>
  <si>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CU600.6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</si>
  <si>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CU800.6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</si>
  <si>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CG300.6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</si>
  <si>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CG500.6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</si>
  <si>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CG700.6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</si>
  <si>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CG1000.6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</si>
  <si>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CG1500.6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</si>
  <si>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CG3000.6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</si>
  <si>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CG4000.6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</si>
  <si>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CG5000.6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</si>
  <si>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CG2000.6 </t>
    </r>
    <r>
      <rPr>
        <sz val="10"/>
        <rFont val="Calibri"/>
        <family val="2"/>
        <charset val="204"/>
        <scheme val="minor"/>
      </rPr>
      <t>Первичный сосуд (6 бар)</t>
    </r>
  </si>
  <si>
    <r>
      <t xml:space="preserve">CU200.6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</si>
  <si>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CU300.6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</si>
  <si>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CU400.6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</si>
  <si>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CU500.6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</si>
  <si>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CU600.6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</si>
  <si>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CU800.6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</si>
  <si>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CG300.6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</si>
  <si>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CG500.6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</si>
  <si>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CG700.6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</si>
  <si>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CG1000.6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</si>
  <si>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CG1500.6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</si>
  <si>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CG3000.6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</si>
  <si>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CG4000.6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</si>
  <si>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CG5000.6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</si>
  <si>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CG2000.6 E </t>
    </r>
    <r>
      <rPr>
        <sz val="10"/>
        <rFont val="Calibri"/>
        <family val="2"/>
        <charset val="204"/>
        <scheme val="minor"/>
      </rPr>
      <t>Расширительный сосуд (6 бар)</t>
    </r>
  </si>
  <si>
    <r>
      <t xml:space="preserve">CG300.10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</si>
  <si>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CG500.10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</si>
  <si>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CG700.10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</si>
  <si>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CG1000.10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</si>
  <si>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CG1500.10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</si>
  <si>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CG3000.10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</si>
  <si>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CG4000.10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</si>
  <si>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CG5000.10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</si>
  <si>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CG2000.10 </t>
    </r>
    <r>
      <rPr>
        <sz val="10"/>
        <rFont val="Calibri"/>
        <family val="2"/>
        <charset val="204"/>
        <scheme val="minor"/>
      </rPr>
      <t>Первичный сосуд  (10 бар)</t>
    </r>
  </si>
  <si>
    <r>
      <t xml:space="preserve">CG300.10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</si>
  <si>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CG500.10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</si>
  <si>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CG700.10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</si>
  <si>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CG1000.10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</si>
  <si>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CG1500.10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</si>
  <si>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CG3000.10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</si>
  <si>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CG4000.10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</si>
  <si>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CG5000.10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</si>
  <si>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CG2000.10 E </t>
    </r>
    <r>
      <rPr>
        <sz val="10"/>
        <rFont val="Calibri"/>
        <family val="2"/>
        <charset val="204"/>
        <scheme val="minor"/>
      </rPr>
      <t>Расширительный сосуд (10 бар)</t>
    </r>
  </si>
  <si>
    <r>
      <t xml:space="preserve">TU200 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</si>
  <si>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TU300 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</si>
  <si>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TU400 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</si>
  <si>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TU500 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</si>
  <si>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TU600 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</si>
  <si>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TU800 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</si>
  <si>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TG1000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</si>
  <si>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TG1500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</si>
  <si>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TG3000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</si>
  <si>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TG4000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</si>
  <si>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TG5000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</si>
  <si>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TG2000 </t>
    </r>
    <r>
      <rPr>
        <sz val="10"/>
        <rFont val="Calibri"/>
        <family val="2"/>
        <charset val="204"/>
        <scheme val="minor"/>
      </rPr>
      <t>Первичный сосуд для Transfero 2 бар</t>
    </r>
  </si>
  <si>
    <r>
      <t xml:space="preserve">TU200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</si>
  <si>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TU300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</si>
  <si>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TU400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</si>
  <si>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TU500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</si>
  <si>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TU600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</si>
  <si>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TU800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</si>
  <si>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TG1000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</si>
  <si>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TG1500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</si>
  <si>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TG3000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</si>
  <si>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TG4000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</si>
  <si>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TG5000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</si>
  <si>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TG2000 E </t>
    </r>
    <r>
      <rPr>
        <sz val="10"/>
        <rFont val="Calibri"/>
        <family val="2"/>
        <charset val="204"/>
        <scheme val="minor"/>
      </rPr>
      <t>Расширительный сосуд для Transfero 2 бар</t>
    </r>
  </si>
  <si>
    <r>
      <t xml:space="preserve">TGI 1000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</si>
  <si>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TGI 1500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</si>
  <si>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TGI 3000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</si>
  <si>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TGI 4000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</si>
  <si>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TGI 5000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</si>
  <si>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TGI 2000 </t>
    </r>
    <r>
      <rPr>
        <sz val="10"/>
        <rFont val="Calibri"/>
        <family val="2"/>
        <charset val="204"/>
        <scheme val="minor"/>
      </rPr>
      <t>Первичный сосуд</t>
    </r>
  </si>
  <si>
    <r>
      <t xml:space="preserve">TGI 1000 H </t>
    </r>
    <r>
      <rPr>
        <sz val="10"/>
        <rFont val="Calibri"/>
        <family val="2"/>
        <charset val="204"/>
        <scheme val="minor"/>
      </rPr>
      <t>Первичный сосуд (измерение объема воды/ограничение уровня воды)</t>
    </r>
  </si>
  <si>
    <r>
      <t xml:space="preserve">TGI 1500 H </t>
    </r>
    <r>
      <rPr>
        <sz val="10"/>
        <rFont val="Calibri"/>
        <family val="2"/>
        <charset val="204"/>
        <scheme val="minor"/>
      </rPr>
      <t>Первичный сосуд (измерение объема воды/ограничение уровня воды)</t>
    </r>
  </si>
  <si>
    <r>
      <t xml:space="preserve">TGI 3000 H </t>
    </r>
    <r>
      <rPr>
        <sz val="10"/>
        <rFont val="Calibri"/>
        <family val="2"/>
        <charset val="204"/>
        <scheme val="minor"/>
      </rPr>
      <t>Первичный сосуд (измерение объема воды/ограничение уровня воды)</t>
    </r>
  </si>
  <si>
    <r>
      <t xml:space="preserve">TGI 4000 H </t>
    </r>
    <r>
      <rPr>
        <sz val="10"/>
        <rFont val="Calibri"/>
        <family val="2"/>
        <charset val="204"/>
        <scheme val="minor"/>
      </rPr>
      <t>Первичный сосуд (измерение объема воды/ограничение уровня воды)</t>
    </r>
  </si>
  <si>
    <r>
      <t xml:space="preserve">TGI 5000 H </t>
    </r>
    <r>
      <rPr>
        <sz val="10"/>
        <rFont val="Calibri"/>
        <family val="2"/>
        <charset val="204"/>
        <scheme val="minor"/>
      </rPr>
      <t>Первичный сосуд (измерение объема воды/ограничение уровня воды)</t>
    </r>
  </si>
  <si>
    <r>
      <t xml:space="preserve">TGI 2000 H </t>
    </r>
    <r>
      <rPr>
        <sz val="10"/>
        <rFont val="Calibri"/>
        <family val="2"/>
        <charset val="204"/>
        <scheme val="minor"/>
      </rPr>
      <t>Первичный сосуд (измерение объема воды/ограничение уровня воды)</t>
    </r>
  </si>
  <si>
    <r>
      <t xml:space="preserve">TGI 1000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</si>
  <si>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TGI 1500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</si>
  <si>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TGI 3000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</si>
  <si>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TGI 4000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</si>
  <si>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TGI 5000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</si>
  <si>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TGI 2000 E </t>
    </r>
    <r>
      <rPr>
        <sz val="10"/>
        <rFont val="Calibri"/>
        <family val="2"/>
        <charset val="204"/>
        <scheme val="minor"/>
      </rPr>
      <t>Расширительный сосуд</t>
    </r>
  </si>
  <si>
    <r>
      <t xml:space="preserve">DU140.6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</si>
  <si>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DU200.6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</si>
  <si>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DU300.6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</si>
  <si>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DU400.6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</si>
  <si>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DU500.6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</si>
  <si>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DU600.6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</si>
  <si>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DG700.6 </t>
    </r>
    <r>
      <rPr>
        <sz val="10"/>
        <rFont val="Calibri"/>
        <family val="2"/>
        <charset val="204"/>
        <scheme val="minor"/>
      </rPr>
      <t>Промежуточный бак (6бар)</t>
    </r>
  </si>
  <si>
    <r>
      <t xml:space="preserve">DG1000.6 </t>
    </r>
    <r>
      <rPr>
        <sz val="10"/>
        <rFont val="Calibri"/>
        <family val="2"/>
        <charset val="204"/>
        <scheme val="minor"/>
      </rPr>
      <t>Промежуточный бак (6бар)</t>
    </r>
  </si>
  <si>
    <r>
      <t xml:space="preserve">DG1500.6 </t>
    </r>
    <r>
      <rPr>
        <sz val="10"/>
        <rFont val="Calibri"/>
        <family val="2"/>
        <charset val="204"/>
        <scheme val="minor"/>
      </rPr>
      <t>Промежуточный бак (6бар)</t>
    </r>
  </si>
  <si>
    <r>
      <t xml:space="preserve">DG3000.6 </t>
    </r>
    <r>
      <rPr>
        <sz val="10"/>
        <rFont val="Calibri"/>
        <family val="2"/>
        <charset val="204"/>
        <scheme val="minor"/>
      </rPr>
      <t>Промежуточный бак (6бар)</t>
    </r>
  </si>
  <si>
    <r>
      <t xml:space="preserve">DG4000.6 </t>
    </r>
    <r>
      <rPr>
        <sz val="10"/>
        <rFont val="Calibri"/>
        <family val="2"/>
        <charset val="204"/>
        <scheme val="minor"/>
      </rPr>
      <t>Промежуточный бак (6бар)</t>
    </r>
  </si>
  <si>
    <r>
      <t xml:space="preserve">DG5000.6 </t>
    </r>
    <r>
      <rPr>
        <sz val="10"/>
        <rFont val="Calibri"/>
        <family val="2"/>
        <charset val="204"/>
        <scheme val="minor"/>
      </rPr>
      <t>Промежуточный бак (6бар)</t>
    </r>
  </si>
  <si>
    <r>
      <t xml:space="preserve">DG2000.6 </t>
    </r>
    <r>
      <rPr>
        <sz val="10"/>
        <rFont val="Calibri"/>
        <family val="2"/>
        <charset val="204"/>
        <scheme val="minor"/>
      </rPr>
      <t>Промежуточный бак (6бар)</t>
    </r>
  </si>
  <si>
    <r>
      <t xml:space="preserve">DU200.10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</si>
  <si>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DU300.10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</si>
  <si>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DU500.10 </t>
    </r>
    <r>
      <rPr>
        <sz val="10"/>
        <rFont val="Calibri"/>
        <family val="2"/>
        <charset val="204"/>
        <scheme val="minor"/>
      </rPr>
      <t>Промежуточный бак</t>
    </r>
  </si>
  <si>
    <r>
      <t xml:space="preserve">DG300.10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</si>
  <si>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DG500.10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</si>
  <si>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DG700.10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</si>
  <si>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DG1000.10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</si>
  <si>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DG1500.10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</si>
  <si>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DG3000.10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</si>
  <si>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DG4000.10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</si>
  <si>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DG5000.10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</si>
  <si>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DG2000.10 </t>
    </r>
    <r>
      <rPr>
        <sz val="10"/>
        <rFont val="Calibri"/>
        <family val="2"/>
        <charset val="204"/>
        <scheme val="minor"/>
      </rPr>
      <t>Промежуточный бак (10 бар)</t>
    </r>
  </si>
  <si>
    <r>
      <t xml:space="preserve">DD8.10 </t>
    </r>
    <r>
      <rPr>
        <sz val="10"/>
        <rFont val="Calibri"/>
        <family val="2"/>
        <charset val="204"/>
        <scheme val="minor"/>
      </rPr>
      <t>Промежуточный бак (защита от недопустимой температуры в расширительных баках)</t>
    </r>
  </si>
  <si>
    <r>
      <t xml:space="preserve">DD12.10 </t>
    </r>
    <r>
      <rPr>
        <sz val="10"/>
        <rFont val="Calibri"/>
        <family val="2"/>
        <charset val="204"/>
        <scheme val="minor"/>
      </rPr>
      <t>Промежуточный бак (защита от недопустимой температуры в расширительных баках)</t>
    </r>
  </si>
  <si>
    <r>
      <t xml:space="preserve">DD18.10 </t>
    </r>
    <r>
      <rPr>
        <sz val="10"/>
        <rFont val="Calibri"/>
        <family val="2"/>
        <charset val="204"/>
        <scheme val="minor"/>
      </rPr>
      <t>Промежуточный бак (защита от недопустимой температуры в расширительных баках)</t>
    </r>
  </si>
  <si>
    <r>
      <t xml:space="preserve">DD25.10 </t>
    </r>
    <r>
      <rPr>
        <sz val="10"/>
        <rFont val="Calibri"/>
        <family val="2"/>
        <charset val="204"/>
        <scheme val="minor"/>
      </rPr>
      <t>Промежуточный бак (защита от недопустимой температуры в расширительных баках)</t>
    </r>
  </si>
  <si>
    <r>
      <t xml:space="preserve">DD35.10 </t>
    </r>
    <r>
      <rPr>
        <sz val="10"/>
        <rFont val="Calibri"/>
        <family val="2"/>
        <charset val="204"/>
        <scheme val="minor"/>
      </rPr>
      <t>Промежуточный бак (защита от недопустимой температуры в расширительных баках)</t>
    </r>
  </si>
  <si>
    <r>
      <t xml:space="preserve">DD50.10 </t>
    </r>
    <r>
      <rPr>
        <sz val="10"/>
        <rFont val="Calibri"/>
        <family val="2"/>
        <charset val="204"/>
        <scheme val="minor"/>
      </rPr>
      <t>Промежуточный бак (защита от недопустимой температуры в расширительных баках)</t>
    </r>
  </si>
  <si>
    <r>
      <t xml:space="preserve">DD80.10 </t>
    </r>
    <r>
      <rPr>
        <sz val="10"/>
        <rFont val="Calibri"/>
        <family val="2"/>
        <charset val="204"/>
        <scheme val="minor"/>
      </rPr>
      <t>Промежуточный бак (защита от недопустимой температуры в расширительных баках)</t>
    </r>
  </si>
  <si>
    <r>
      <t xml:space="preserve">DG300.16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</si>
  <si>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DG500.16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</si>
  <si>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DG700.16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</si>
  <si>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DG1000.16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</si>
  <si>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DG1500.16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</si>
  <si>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DG3000.16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</si>
  <si>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DG4000.16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</si>
  <si>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DG5000.16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</si>
  <si>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DG2000.16 </t>
    </r>
    <r>
      <rPr>
        <sz val="10"/>
        <rFont val="Calibri"/>
        <family val="2"/>
        <charset val="204"/>
        <scheme val="minor"/>
      </rPr>
      <t>Промежуточный бак (16 бар)</t>
    </r>
  </si>
  <si>
    <r>
      <t xml:space="preserve">ET </t>
    </r>
    <r>
      <rPr>
        <sz val="10"/>
        <rFont val="Calibri"/>
        <family val="2"/>
        <charset val="204"/>
        <scheme val="minor"/>
      </rPr>
      <t>Газоотделитель</t>
    </r>
  </si>
  <si>
    <r>
      <rPr>
        <b/>
        <sz val="10"/>
        <rFont val="Calibri"/>
        <family val="2"/>
        <charset val="204"/>
        <scheme val="minor"/>
      </rPr>
      <t xml:space="preserve">C 10.1-3 F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</si>
  <si>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rPr>
        <b/>
        <sz val="10"/>
        <rFont val="Calibri"/>
        <family val="2"/>
        <charset val="204"/>
        <scheme val="minor"/>
      </rPr>
      <t xml:space="preserve">C 10.1-3,75 F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</si>
  <si>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rPr>
        <b/>
        <sz val="10"/>
        <rFont val="Calibri"/>
        <family val="2"/>
        <charset val="204"/>
        <scheme val="minor"/>
      </rPr>
      <t xml:space="preserve">C 10.1-4,2 F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</si>
  <si>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rPr>
        <b/>
        <sz val="10"/>
        <rFont val="Calibri"/>
        <family val="2"/>
        <charset val="204"/>
        <scheme val="minor"/>
      </rPr>
      <t xml:space="preserve">C 10.1-5 F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</si>
  <si>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rPr>
        <b/>
        <sz val="10"/>
        <rFont val="Calibri"/>
        <family val="2"/>
        <charset val="204"/>
        <scheme val="minor"/>
      </rPr>
      <t xml:space="preserve">C 10.1-6 F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</si>
  <si>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10.1-3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</si>
  <si>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10.1-3,75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</si>
  <si>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10.1-4,2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</si>
  <si>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10.1-5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</si>
  <si>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10.1-6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</si>
  <si>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20.1-6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</si>
  <si>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20.1-10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</si>
  <si>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10.2-3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</si>
  <si>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10.2-3,75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</si>
  <si>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10.2-4,2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</si>
  <si>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10.2-5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</si>
  <si>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10.2-6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</si>
  <si>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20.2-6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</si>
  <si>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 20.2-10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</si>
  <si>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CPV 10.1-3 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</t>
    </r>
  </si>
  <si>
    <r>
      <t xml:space="preserve">CPV 10.1-3,75 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</t>
    </r>
  </si>
  <si>
    <r>
      <t>CPV 10.1 -4,2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</t>
    </r>
  </si>
  <si>
    <r>
      <t xml:space="preserve">CPV 10.1-5 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</t>
    </r>
  </si>
  <si>
    <r>
      <t xml:space="preserve">CPV 10.1-3 С 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 (для систем охлаждения)</t>
    </r>
  </si>
  <si>
    <r>
      <t xml:space="preserve">CPV 10.1-3,75 С 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 (для систем охлаждения)</t>
    </r>
  </si>
  <si>
    <r>
      <t xml:space="preserve">CPV 10.1-4,2 С 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 (для систем охлаждения)</t>
    </r>
  </si>
  <si>
    <r>
      <t xml:space="preserve">CPV 10.1-5 С </t>
    </r>
    <r>
      <rPr>
        <sz val="10"/>
        <rFont val="Calibri"/>
        <family val="2"/>
        <charset val="204"/>
        <scheme val="minor"/>
      </rPr>
      <t>TecBox Точное поддержание давления Подпитка Дегазация (для систем охлаждения)</t>
    </r>
  </si>
  <si>
    <r>
      <t xml:space="preserve">CX-6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</si>
  <si>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CX-10 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</si>
  <si>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>CX -16</t>
    </r>
    <r>
      <rPr>
        <sz val="10"/>
        <rFont val="Calibri"/>
        <family val="2"/>
        <charset val="204"/>
        <scheme val="minor"/>
      </rPr>
      <t>TecBox Точное поддержание давления</t>
    </r>
  </si>
  <si>
    <r>
      <t xml:space="preserve">TV4.1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</t>
    </r>
  </si>
  <si>
    <r>
      <t xml:space="preserve">TV6.1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</t>
    </r>
  </si>
  <si>
    <r>
      <t xml:space="preserve">TV8.1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</t>
    </r>
  </si>
  <si>
    <r>
      <t xml:space="preserve">TV10.1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</t>
    </r>
  </si>
  <si>
    <r>
      <t xml:space="preserve">TPV4.1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деаэрация, подпитка</t>
    </r>
  </si>
  <si>
    <r>
      <t xml:space="preserve">TPV6.1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деаэрация, подпитка</t>
    </r>
  </si>
  <si>
    <r>
      <t xml:space="preserve">TPV8.1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деаэрация, подпитка</t>
    </r>
  </si>
  <si>
    <r>
      <t xml:space="preserve">TPV10.1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вакуумная деаэрация, подпитка</t>
    </r>
  </si>
  <si>
    <r>
      <t xml:space="preserve">TV4.2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вакуумная деаэрация</t>
    </r>
  </si>
  <si>
    <r>
      <t xml:space="preserve">TV6.2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вакуумная деаэрация</t>
    </r>
  </si>
  <si>
    <r>
      <t xml:space="preserve">TV8.2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вакуумная деаэрация</t>
    </r>
  </si>
  <si>
    <r>
      <t xml:space="preserve">TV10.2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вакуумная деаэрация</t>
    </r>
  </si>
  <si>
    <r>
      <t>TPV4.2</t>
    </r>
    <r>
      <rPr>
        <sz val="10"/>
        <rFont val="Calibri"/>
        <family val="2"/>
        <charset val="204"/>
        <scheme val="minor"/>
      </rPr>
      <t xml:space="preserve"> Функциональный блок Transfero TecBox на 2 насоса, поддержка давления, вакуумная деаэрация, подпитка</t>
    </r>
  </si>
  <si>
    <r>
      <t>TPV6.2</t>
    </r>
    <r>
      <rPr>
        <sz val="10"/>
        <rFont val="Calibri"/>
        <family val="2"/>
        <charset val="204"/>
        <scheme val="minor"/>
      </rPr>
      <t xml:space="preserve"> Функциональный блок Transfero TecBox на 2 насоса, поддержка давления, вакуумная деаэрация, подпитка</t>
    </r>
  </si>
  <si>
    <r>
      <t>TPV8.2</t>
    </r>
    <r>
      <rPr>
        <sz val="10"/>
        <rFont val="Calibri"/>
        <family val="2"/>
        <charset val="204"/>
        <scheme val="minor"/>
      </rPr>
      <t xml:space="preserve"> Функциональный блок Transfero TecBox на 2 насоса, поддержка давления, вакуумная деаэрация, подпитка</t>
    </r>
  </si>
  <si>
    <r>
      <t>TPV10.2</t>
    </r>
    <r>
      <rPr>
        <sz val="10"/>
        <rFont val="Calibri"/>
        <family val="2"/>
        <charset val="204"/>
        <scheme val="minor"/>
      </rPr>
      <t xml:space="preserve"> Функциональный блок Transfero TecBox на 2 насоса, поддержка давления, вакуумная деаэрация, подпитка</t>
    </r>
  </si>
  <si>
    <r>
      <t xml:space="preserve">T4.1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</t>
    </r>
  </si>
  <si>
    <r>
      <t xml:space="preserve">T6.1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</t>
    </r>
  </si>
  <si>
    <r>
      <t xml:space="preserve">T8.1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</t>
    </r>
  </si>
  <si>
    <r>
      <t xml:space="preserve">T10.1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</t>
    </r>
  </si>
  <si>
    <r>
      <t xml:space="preserve">TP4.1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подпитка</t>
    </r>
  </si>
  <si>
    <r>
      <t xml:space="preserve">TP6.1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подпитка</t>
    </r>
  </si>
  <si>
    <r>
      <t xml:space="preserve">TP8.1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подпитка</t>
    </r>
  </si>
  <si>
    <r>
      <t xml:space="preserve">TP10.1 </t>
    </r>
    <r>
      <rPr>
        <sz val="10"/>
        <rFont val="Calibri"/>
        <family val="2"/>
        <charset val="204"/>
        <scheme val="minor"/>
      </rPr>
      <t>Функциональный блок Transfero TecBox на 1 насос, поддержка давления, подпитка</t>
    </r>
  </si>
  <si>
    <r>
      <t xml:space="preserve">T4.2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</t>
    </r>
  </si>
  <si>
    <r>
      <t xml:space="preserve">T6.2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</t>
    </r>
  </si>
  <si>
    <r>
      <t xml:space="preserve">T8.2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</t>
    </r>
  </si>
  <si>
    <r>
      <t xml:space="preserve">T10.2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</t>
    </r>
  </si>
  <si>
    <r>
      <t xml:space="preserve">TP4.2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подпитка</t>
    </r>
  </si>
  <si>
    <r>
      <t xml:space="preserve">TP6.2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подпитка</t>
    </r>
  </si>
  <si>
    <r>
      <t xml:space="preserve">TP8.2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подпитка</t>
    </r>
  </si>
  <si>
    <r>
      <t xml:space="preserve">TP10.2 </t>
    </r>
    <r>
      <rPr>
        <sz val="10"/>
        <rFont val="Calibri"/>
        <family val="2"/>
        <charset val="204"/>
        <scheme val="minor"/>
      </rPr>
      <t>Функциональный блок Transfero TecBox на 2 насоса, поддержка давления, подпитка</t>
    </r>
  </si>
  <si>
    <r>
      <t xml:space="preserve">TI 100.2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</si>
  <si>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120.2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</si>
  <si>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150.2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</si>
  <si>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190.2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</si>
  <si>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230.2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</si>
  <si>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61.2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</si>
  <si>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91.2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</si>
  <si>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111.2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</si>
  <si>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141.2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</si>
  <si>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181.2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</si>
  <si>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241.2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</si>
  <si>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62.2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</si>
  <si>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82.2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</si>
  <si>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112.2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</si>
  <si>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TI 152.2 РС1 </t>
    </r>
    <r>
      <rPr>
        <sz val="10"/>
        <rFont val="Calibri"/>
        <family val="2"/>
        <charset val="204"/>
        <scheme val="minor"/>
      </rPr>
      <t>Функциональный блок Transfero TecBox на 2 насоса</t>
    </r>
  </si>
  <si>
    <r>
      <t xml:space="preserve">P </t>
    </r>
    <r>
      <rPr>
        <sz val="10"/>
        <rFont val="Calibri"/>
        <family val="2"/>
        <charset val="204"/>
        <scheme val="minor"/>
      </rPr>
      <t>Автом. системы подпитки</t>
    </r>
  </si>
  <si>
    <r>
      <t xml:space="preserve">PI </t>
    </r>
    <r>
      <rPr>
        <sz val="10"/>
        <rFont val="Calibri"/>
        <family val="2"/>
        <charset val="204"/>
        <scheme val="minor"/>
      </rPr>
      <t>Автом. системы подпитки</t>
    </r>
  </si>
  <si>
    <r>
      <t xml:space="preserve">PI 6.1 </t>
    </r>
    <r>
      <rPr>
        <sz val="10"/>
        <rFont val="Calibri"/>
        <family val="2"/>
        <charset val="204"/>
        <scheme val="minor"/>
      </rPr>
      <t>Автом. системы подпитки</t>
    </r>
  </si>
  <si>
    <r>
      <t xml:space="preserve">PI 6.2 </t>
    </r>
    <r>
      <rPr>
        <sz val="10"/>
        <rFont val="Calibri"/>
        <family val="2"/>
        <charset val="204"/>
        <scheme val="minor"/>
      </rPr>
      <t>Автом. системы подпитки</t>
    </r>
  </si>
  <si>
    <r>
      <t xml:space="preserve">PI 9.1 </t>
    </r>
    <r>
      <rPr>
        <sz val="10"/>
        <rFont val="Calibri"/>
        <family val="2"/>
        <charset val="204"/>
        <scheme val="minor"/>
      </rPr>
      <t>Автом. системы подпитки</t>
    </r>
  </si>
  <si>
    <r>
      <t xml:space="preserve">IAB </t>
    </r>
    <r>
      <rPr>
        <sz val="10"/>
        <rFont val="Calibri"/>
        <family val="2"/>
        <charset val="204"/>
        <scheme val="minor"/>
      </rPr>
      <t>Индикатор уровня воды</t>
    </r>
  </si>
  <si>
    <t>Декоративные термостатические головки, блоки Multi Box, кожухи для клапанов</t>
  </si>
  <si>
    <t>9330-02.800</t>
  </si>
  <si>
    <t>9330-03.800</t>
  </si>
  <si>
    <t>9330-04.800</t>
  </si>
  <si>
    <t>9330-05.800</t>
  </si>
  <si>
    <t>9330-06.800</t>
  </si>
  <si>
    <t>9330-07.800</t>
  </si>
  <si>
    <t>9330-08.800</t>
  </si>
  <si>
    <t>9330-09.800</t>
  </si>
  <si>
    <t>9330-10.800</t>
  </si>
  <si>
    <t>9330-11.800</t>
  </si>
  <si>
    <t>9330-12.800</t>
  </si>
  <si>
    <t>Комплект  распределителей Dynacon с автоматическим контролем потока на 2 контура</t>
  </si>
  <si>
    <t>Комплект  распределителей Dynacon с автоматическим контролем потока на 3 контура</t>
  </si>
  <si>
    <t>Комплект  распределителей Dynacon с автоматическим контролем потока на 4 контура</t>
  </si>
  <si>
    <t>Комплект  распределителей Dynacon с автоматическим контролем потока на 6 контуров</t>
  </si>
  <si>
    <t>Комплект  распределителей Dynacon с автоматическим контролем потока на 7 контуров</t>
  </si>
  <si>
    <t>Комплект  распределителей Dynacon с автоматическим контролем потока на 8 контуров</t>
  </si>
  <si>
    <t>Комплект  распределителей Dynacon с автоматическим контролем потока на 9 контуров</t>
  </si>
  <si>
    <t>Комплект  распределителей Dynacon с автоматическим контролем потока на 10 контуров</t>
  </si>
  <si>
    <t>Комплект  распределителей Dynacon с автоматическим контролем потока на 11 контуров</t>
  </si>
  <si>
    <t>Комплект  распределителей Dynacon с автоматическим контролем потока на 12 контуров</t>
  </si>
  <si>
    <t>9339-01.800</t>
  </si>
  <si>
    <t>9339-02.800</t>
  </si>
  <si>
    <t>9339-03.800</t>
  </si>
  <si>
    <t>9339-00.362</t>
  </si>
  <si>
    <t>9339-04.800</t>
  </si>
  <si>
    <t>9339-05.800</t>
  </si>
  <si>
    <t>Присоединительный набор №1 с запорными кранами Globo DN20 с красной рукояткой на подачу и синей рукояткой на обратку</t>
  </si>
  <si>
    <t>Присоединительный набор №2 с балансировочным клапаном TBV с измерительными ниппелями для измерения перепада давления и расхода и запорным краном Globo DN20</t>
  </si>
  <si>
    <t>Присоединительный набор №3 с сепараторами микропузырьков Zeparo Vent на подающей трубе и сепаратором частиц шлама Zeparo Dirt на обратной трубе</t>
  </si>
  <si>
    <t>S-соединение для комплекта подключения № 3</t>
  </si>
  <si>
    <t>Присоединительный набор №5 для регулирования температуры подачи</t>
  </si>
  <si>
    <t>9339-80.800</t>
  </si>
  <si>
    <t>9339-81.800</t>
  </si>
  <si>
    <t>9339-82.800</t>
  </si>
  <si>
    <t>9339-83.800</t>
  </si>
  <si>
    <t>9339-84.800</t>
  </si>
  <si>
    <t>9339-85.800</t>
  </si>
  <si>
    <t>9339-90.800</t>
  </si>
  <si>
    <t>9339-91.800</t>
  </si>
  <si>
    <t>9339-92.800</t>
  </si>
  <si>
    <t>9339-93.800</t>
  </si>
  <si>
    <t>9339-94.800</t>
  </si>
  <si>
    <t>9339-95.800</t>
  </si>
  <si>
    <t>Выступающий шкаф, глубина 110 мм 496х620 мм (ШхВ)</t>
  </si>
  <si>
    <t>Выступающий шкаф, глубина 110 мм 582х620 мм (ШхВ)</t>
  </si>
  <si>
    <t>Выступающий шкаф, глубина 110 мм 732х620 мм (ШхВ)</t>
  </si>
  <si>
    <t>Выступающий шкаф, глубина 110 мм 882х620 мм (ШхВ)</t>
  </si>
  <si>
    <t>Выступающий шкаф, глубина 110 мм 1032х620 мм (ШхВ)</t>
  </si>
  <si>
    <t>Выступающий шкаф, глубина 110 мм 1182х620 мм (ШхВ)</t>
  </si>
  <si>
    <t>9713-02.354</t>
  </si>
  <si>
    <t>9714-02.354</t>
  </si>
  <si>
    <t>Фитинг с регулируемой длиной 25 мм G3/4xG3/4</t>
  </si>
  <si>
    <t>Фитинг с регулируемой длиной 50 мм G3/4xG3/5</t>
  </si>
  <si>
    <t>9330-00.300</t>
  </si>
  <si>
    <t>Вставка для регулировки расхода. Запчасть.</t>
  </si>
  <si>
    <t>Декоративные термостатические головки, кожухи для клапанов</t>
  </si>
  <si>
    <t>Термостатическая головка K 6-28 стандарт с вставленным датчиком хромированная</t>
  </si>
  <si>
    <t>Термостатическая головка DX, серый антрацит RAL 7016</t>
  </si>
  <si>
    <t>Термостатическая головка K 6-28 стандарт с вставленным датчиком, серый антрацит RAL7016</t>
  </si>
  <si>
    <t>Термостатическая головка K 6-28 стандарт с вставленным датчиком, светло-серый RAL7035</t>
  </si>
  <si>
    <t>Термостатическая головка DX, светло-серый RAL 7035</t>
  </si>
  <si>
    <t>Термостатическая головка K 6-28 стандарт с вставленным датчиком, пыльно-серый RAL7037</t>
  </si>
  <si>
    <t>Термостатическая головка DX, пыльно-серый RAL 7037</t>
  </si>
  <si>
    <t>Термостатическая головка K 6-28 стандарт с вставленным датчиком, черный RAL9005</t>
  </si>
  <si>
    <t>RAL 7016</t>
  </si>
  <si>
    <t>RAL 7035</t>
  </si>
  <si>
    <t>RAL 7036</t>
  </si>
  <si>
    <t>RAL 9005</t>
  </si>
  <si>
    <t>RAL 1018</t>
  </si>
  <si>
    <t>RAL 6018</t>
  </si>
  <si>
    <t>RAL 5015</t>
  </si>
  <si>
    <t>RAL 2008</t>
  </si>
  <si>
    <t>RAL 2002</t>
  </si>
  <si>
    <t>Оборудование для "теплого" пола, коллекторы Dynacon</t>
  </si>
  <si>
    <t>1. Термостатика</t>
  </si>
  <si>
    <t>Термостатические головки</t>
  </si>
  <si>
    <t>Термостатические клапаны</t>
  </si>
  <si>
    <t>Автоматические установки поддержания давления Compresso</t>
  </si>
  <si>
    <t>Автоматические установки поддержания давления Transfero</t>
  </si>
  <si>
    <t>Комплект  распределителей Dynacon с автоматическим контролем потока на 5 контуров</t>
  </si>
  <si>
    <t>Присоединительный набор №4 с шаровым краном Globo, включающим втулку для подключения теплосчетчика на обратной трубе, и шаровым краном Globo с подключением для прямого измерения в подающем трубопроводе</t>
  </si>
  <si>
    <t>Не выступающий шкаф, глубина 110-150 мм 490х705 мм (ШхВ)</t>
  </si>
  <si>
    <t>Не выступающий шкаф, глубина 110-150 мм 575х705 мм (ШхВ)</t>
  </si>
  <si>
    <t>Не выступающий шкаф, глубина 110-150 мм 725х705 мм (ШхВ)</t>
  </si>
  <si>
    <t>Не выступающий шкаф, глубина 110-150 мм 875х705 мм (ШхВ)</t>
  </si>
  <si>
    <t>Не выступающий шкаф, глубина 110-150 мм 1025х705 мм (ШхВ)</t>
  </si>
  <si>
    <t>Не выступающий шкаф, глубина 110-150 мм 1175х705 мм (ШхВ)</t>
  </si>
  <si>
    <t>Мрамор, восточно-серый 7КСК-283А</t>
  </si>
  <si>
    <t>Глянцевый грецкий орех 8024-193А</t>
  </si>
  <si>
    <t>Объем / DN</t>
  </si>
  <si>
    <r>
      <rPr>
        <b/>
        <sz val="12"/>
        <color theme="3" tint="0.39997558519241921"/>
        <rFont val="Calibri"/>
        <family val="2"/>
        <charset val="204"/>
        <scheme val="minor"/>
      </rPr>
      <t xml:space="preserve">    </t>
    </r>
    <r>
      <rPr>
        <b/>
        <u/>
        <sz val="12"/>
        <color theme="3" tint="0.39997558519241921"/>
        <rFont val="Calibri"/>
        <family val="2"/>
        <charset val="204"/>
        <scheme val="minor"/>
      </rPr>
      <t>1.2 Термостатика Design Line</t>
    </r>
  </si>
  <si>
    <t>Термостатические головки К и DX доступны в любой цветовой гамме RAL. Цена по запросу. Для заказа, пожалуйста, свяжитесь с сотрудниками компании TA Hydronics.</t>
  </si>
  <si>
    <t>Вентиль регулирующий Termotec, угловой DN15</t>
  </si>
  <si>
    <t>Вентиль регулирующий Termotec, угловой DN20</t>
  </si>
  <si>
    <t>Вентиль регулирующий Termotec, проходной DN15</t>
  </si>
  <si>
    <t>Вентиль регулирующий Termotec, проходной DN20</t>
  </si>
  <si>
    <t>Регулятор расхода угловой Regulux EARE 10 (3/8")</t>
  </si>
  <si>
    <t>Регулятор расхода угловой Regulux EARE 15 (1/2")</t>
  </si>
  <si>
    <t>Регулятор расхода угловой Regulux EARE 20 (3/4")</t>
  </si>
  <si>
    <t>Регулятор расхода проходной Regulux DARE 10 (3/8")</t>
  </si>
  <si>
    <t>Регулятор расхода проходной Regulux DARE 15 (1/2")</t>
  </si>
  <si>
    <t>Регулятор расхода проходной Regulux DARE 20 (3/4")</t>
  </si>
  <si>
    <t>Регулятор расхода угловой Regutec EAR 10 (3/8")</t>
  </si>
  <si>
    <t>Регулятор расхода угловой Regutec EAR 15 (1/2")</t>
  </si>
  <si>
    <t>Регулятор расхода угловой Regutec EAR 20 (3/4")</t>
  </si>
  <si>
    <t>Регулятор расхода проходной Regutec DAR 15 (1/2")</t>
  </si>
  <si>
    <t>Регулятор расхода проходной Regutec DAR 20 (3/4")</t>
  </si>
  <si>
    <t>Регулятор расхода проходной Regutec DAR 10 (3/8")</t>
  </si>
  <si>
    <t>Регулятор расхода угловой Regulux с резьбой G3\4 DN 15 (1/2")</t>
  </si>
  <si>
    <t>Регулятор расхода угловой Regutec с резьбой G3\4 DN 15 (1/2")</t>
  </si>
  <si>
    <t>Шаровой кран для гелиосистем Globo S DN 15</t>
  </si>
  <si>
    <t>Шаровой кран для гелиосистем Globo S DN 20</t>
  </si>
  <si>
    <t>Шаровой кран для гелиосистем Globo S DN 25</t>
  </si>
  <si>
    <t>Шаровой кран для гелиосистем Globo S DN 32</t>
  </si>
  <si>
    <t>Шаровой кран для питьевой воды Globo D DN15</t>
  </si>
  <si>
    <t>Шаровой кран для питьевой воды Globo D DN20</t>
  </si>
  <si>
    <t>Шаровой кран для питьевой воды Globo D DN32</t>
  </si>
  <si>
    <t>Шаровой кран для питьевой воды Globo D DN25</t>
  </si>
  <si>
    <t>Шаровой кран с пресс срединением для питьевой воды Globo D DN15</t>
  </si>
  <si>
    <t>Шаровой кран с пресс срединением для питьевой воды Globo D DN20</t>
  </si>
  <si>
    <t>Шаровой кран с пресс срединением для питьевой воды Globo D DN25</t>
  </si>
  <si>
    <t>Шаровой кран с пресс срединением для питьевой воды Globo D DN32</t>
  </si>
  <si>
    <t>Штуцер под пайку, латунь размер трубы  18 mm</t>
  </si>
  <si>
    <t>Термостатический клапан проходной никелированная бронза Standart DT10(3/8)</t>
  </si>
  <si>
    <t xml:space="preserve">Термостатический клапан проходной никелированная бронза Standart DT15 </t>
  </si>
  <si>
    <t>Термостатический клапан проходной никелированная бронза Standart DT20</t>
  </si>
  <si>
    <t>Термостатический клапан никелированная бронза проходной Standart DT 25</t>
  </si>
  <si>
    <t>Термостатический клапан никелированная бронза проходной Standart DT 32</t>
  </si>
  <si>
    <t>Термостатический клапан проходной никелированная бронза Standart DT15(1/2)</t>
  </si>
  <si>
    <t>Термостатический клапан Standart DT15(1/2"),with thread Rp1/2-G3/4,nickel-plated</t>
  </si>
  <si>
    <t>Термостатический клапан Standart ET10(3/8"),with thread M24*1.5-G5/8,nickel-plated</t>
  </si>
  <si>
    <t>Термостатический клапан Standart DT10(3/8"),with thread M24*1.5-G5/8,nickel-plated</t>
  </si>
  <si>
    <t>Термостатический клапан Standart короткий угловой никелированная бронза ET10(3/8)</t>
  </si>
  <si>
    <t>Термостатический клапан Standart короткий угловой никелированная бронза ET15(1/2)</t>
  </si>
  <si>
    <t>Термостатический клапан Standart короткий угловой никелированная бронза ET20(3/4)</t>
  </si>
  <si>
    <t>Термостатический клапан Standart короткий проходной никелированная бронза DT10(3/8)</t>
  </si>
  <si>
    <t>Термостатический клапан Standart короткий проходной никелированная бронза DT15(1/2)</t>
  </si>
  <si>
    <t>Термостатический клапан Standart короткий  проходной никелированная бронза DT20(3/4)</t>
  </si>
  <si>
    <t>Термостатический клапан Standart осевой никелированная бронза AT10(3/8)</t>
  </si>
  <si>
    <t xml:space="preserve">Термостатический клапан Standart осевой, никелированная бронза AT15 </t>
  </si>
  <si>
    <t>Термостатический клапан Standart AT15(1/2"), с резьбой Rp1/2-G3/4,  никелирован</t>
  </si>
  <si>
    <t>Термостатический клапан Standart осевой никелированная бронза AT15(1/2)</t>
  </si>
  <si>
    <t>Термостатический клапан с малым сопротивлением проходной никелированная бронза DT10(3/8)</t>
  </si>
  <si>
    <t>STAF-SG балансировочный клапан, верхняя часть на болтах, точки замера на корпусе PN25 DN350</t>
  </si>
  <si>
    <t>STAF-SG балансировочный клапан, верхняя часть на болтах, точки замера на корпусе PN25 DN400</t>
  </si>
  <si>
    <t>STAG балансировочный клапан, верхняя часть на болтах, ковкий чугун, точки замера на корпусе PN25 DN200</t>
  </si>
  <si>
    <t>STAG балансировочный клапан, верхняя часть на болтах, ковкий чугун, точки замера на корпусе PN25 DN250</t>
  </si>
  <si>
    <t>STAG балансировочный клапан, верхняя часть на болтах, ковкий чугун, точки замера на корпусе PN25 DN300</t>
  </si>
  <si>
    <t>Соединение с внутренней резьбой для клапанов типа 37, 511, 512, 516, DN15</t>
  </si>
  <si>
    <t>Соединение с внутренней резьбой для клапанов типа 37, 511, 512, 516, DN20</t>
  </si>
  <si>
    <t>Соединение с внутренней резьбой для клапанов типа 37, 511, 512, 516, DN25</t>
  </si>
  <si>
    <t>Соединение с внутренней резьбой для клапанов типа 37, 511, 512, 516, DN32</t>
  </si>
  <si>
    <t>Соединение с внутренней резьбой для клапанов типа 37, 511, 512, 516, DN40</t>
  </si>
  <si>
    <t>Соединение с внутренней резьбой для клапанов типа 37, 511, 512, 516, DN50</t>
  </si>
  <si>
    <t>Соединение с внешней резьбой для клапанов типа 37, 511, 512, 516, DN15</t>
  </si>
  <si>
    <t>Соединение с внешней резьбой для клапанов типа 37, 511, 512, 516, DN20</t>
  </si>
  <si>
    <t>Соединение с внешней резьбой для клапанов типа 37, 511, 512, 516, DN25</t>
  </si>
  <si>
    <t>Соединение с внешней резьбой для клапанов типа 37, 511, 512, 516, DN32</t>
  </si>
  <si>
    <t>Соединение с внешней резьбой для клапанов типа 37, 511, 512, 516, DN40</t>
  </si>
  <si>
    <t>Соединение с внешней резьбой для клапанов типа 37, 511, 512, 516, DN50</t>
  </si>
  <si>
    <t>Соединение под приварку для клапанов типа 37, 511, 512, 516, DN15</t>
  </si>
  <si>
    <t>Соединение под приварку для клапанов типа 37, 511, 512, 516, DN20</t>
  </si>
  <si>
    <t>Соединение под приварку для клапанов типа 37, 511, 512, 516, DN25</t>
  </si>
  <si>
    <t>Соединение под приварку для клапанов типа 37, 511, 512, 516, DN32</t>
  </si>
  <si>
    <t>Соединение под приварку для клапанов типа 37, 511, 512, 516, DN40</t>
  </si>
  <si>
    <t>Соединение под приварку для клапанов типа 37, 511, 512, 516, DN50</t>
  </si>
  <si>
    <t>Соединение фланцевое для клапанов типа 37, 511, 512, 516 (канал входа), DN15</t>
  </si>
  <si>
    <t>Соединение фланцевое для клапанов типа 37, 511, 512, 516 (канал входа), DN20</t>
  </si>
  <si>
    <t>Соединение фланцевое для клапанов типа 37, 511, 512, 516 (канал входа), DN25</t>
  </si>
  <si>
    <t>Соединение фланцевое для клапанов типа 37, 511, 512, 516 (канал входа), DN32</t>
  </si>
  <si>
    <t>Соединение фланцевое для клапанов типа 37, 511, 512, 516 (канал входа), DN40</t>
  </si>
  <si>
    <t>Соединение фланцевое для клапанов типа 37, 511, 512, 516 (канал входа), DN50</t>
  </si>
  <si>
    <t>Соединение фланцевое для клапанов типа  516 (канал выхода), DN15</t>
  </si>
  <si>
    <t>Соединение фланцевое для клапанов типа  516 (канал выхода), DN20</t>
  </si>
  <si>
    <t>Соединение фланцевое для клапанов типа  516 (канал выхода), DN25</t>
  </si>
  <si>
    <t>Соединение фланцевое для клапанов типа  516 (канал выхода), DN32</t>
  </si>
  <si>
    <t>Соединение фланцевое для клапанов типа  516 (канал выхода), DN40</t>
  </si>
  <si>
    <t>Соединение фланцевое для клапанов типа  516 (канал выхода), DN50</t>
  </si>
  <si>
    <t>Регулятор давления "до себя" PM512 DN15/20</t>
  </si>
  <si>
    <t>Регулятор давления "до себя" PM512 DN25/32</t>
  </si>
  <si>
    <t>Регулятор давления "до себя" PM512 DN40/50</t>
  </si>
  <si>
    <t>Регулятор давления "до себя" PM512 DN65</t>
  </si>
  <si>
    <t>Регулятор давления "до себя" PM512 DN80</t>
  </si>
  <si>
    <t>Регулятор давления "до себя" PM512 DN100</t>
  </si>
  <si>
    <t>Регулятор давления "до себя" PM512 DN125</t>
  </si>
  <si>
    <t>Регулятор давления "до себя" PM512 DN100 PN16</t>
  </si>
  <si>
    <t>Регулятор давления "до себя" PM512 DN125 PN16</t>
  </si>
  <si>
    <t>Предохранительный клапан DSV 25-1,0 DGH</t>
  </si>
  <si>
    <t>Предохранительный клапан DSV 25-1,1 DGH</t>
  </si>
  <si>
    <t>Предохранительный клапан DSV 25-1,2 DGH</t>
  </si>
  <si>
    <t>Предохранительный клапан DSV 25-1,3 DGH</t>
  </si>
  <si>
    <t>Предохранительный клапан DSV 25-1,4 DGH</t>
  </si>
  <si>
    <t>Предохранительный клапан DSV 25-1,5 DGH</t>
  </si>
  <si>
    <t>Предохранительный клапан DSV 25-1,6 DGH</t>
  </si>
  <si>
    <t>Предохранительный клапан DSV 25-1,7 DGH</t>
  </si>
  <si>
    <t>Предохранительный клапан DSV 25-1,8 DGH</t>
  </si>
  <si>
    <t>Предохранительный клапан DSV 25-1,9 DGH</t>
  </si>
  <si>
    <t>Предохранительный клапан DSV 25-2,0 DGH</t>
  </si>
  <si>
    <t>Предохранительный клапан DSV 25-2,1 DGH</t>
  </si>
  <si>
    <t>Предохранительный клапан DSV 25-2,2 DGH</t>
  </si>
  <si>
    <t>Предохранительный клапан DSV 25-2,3 DGH</t>
  </si>
  <si>
    <t>Предохранительный клапан DSV 25-2,4 DGH</t>
  </si>
  <si>
    <t>Предохранительный клапан DSV 25-2,5 DGH</t>
  </si>
  <si>
    <t>Предохранительный клапан DSV 25-2,6 DGH</t>
  </si>
  <si>
    <t>Предохранительный клапан DSV 25-2,7 DGH</t>
  </si>
  <si>
    <t>Предохранительный клапан DSV 25-2,8 DGH</t>
  </si>
  <si>
    <t>Предохранительный клапан DSV 25-2,9 DGH</t>
  </si>
  <si>
    <t>Предохранительный клапан DSV 25-3,0 DGH</t>
  </si>
  <si>
    <t>Предохранительный клапан DSV 25-3,1 DGH</t>
  </si>
  <si>
    <t>Предохранительный клапан DSV 25-3,2 DGH</t>
  </si>
  <si>
    <t>Предохранительный клапан DSV 25-3,3 DGH</t>
  </si>
  <si>
    <t>Предохранительный клапан DSV 25-3,4 DGH</t>
  </si>
  <si>
    <t>Предохранительный клапан DSV 25-3,5 DGH</t>
  </si>
  <si>
    <t>Предохранительный клапан DSV 25-3,6 DGH</t>
  </si>
  <si>
    <t>Предохранительный клапан DSV 25-3,7 DGH</t>
  </si>
  <si>
    <t>Предохранительный клапан DSV 25-3,8 DGH</t>
  </si>
  <si>
    <t>Предохранительный клапан DSV 25-3,9 DGH</t>
  </si>
  <si>
    <t>Предохранительный клапан DSV 25-4,0 DGH</t>
  </si>
  <si>
    <t>Предохранительный клапан DSV 25-4,1 DGH</t>
  </si>
  <si>
    <t>Предохранительный клапан DSV 25-4,2 DGH</t>
  </si>
  <si>
    <t>Предохранительный клапан DSV 25-4,3 DGH</t>
  </si>
  <si>
    <t>Предохранительный клапан DSV 25-4,4 DGH</t>
  </si>
  <si>
    <t>Предохранительный клапан DSV 25-4,5 DGH</t>
  </si>
  <si>
    <t>Предохранительный клапан DSV 25-4,6 DGH</t>
  </si>
  <si>
    <t>Предохранительный клапан DSV 25-4,7 DGH</t>
  </si>
  <si>
    <t>Предохранительный клапан DSV 25-4,8 DGH</t>
  </si>
  <si>
    <t>Предохранительный клапан DSV 25-4,9 DGH</t>
  </si>
  <si>
    <t>Предохранительный клапан DSV 25-5,0 DGH</t>
  </si>
  <si>
    <t>Предохранительный клапан DSV 25-5,1 DGH</t>
  </si>
  <si>
    <t>Предохранительный клапан DSV 25-5,2 DGH</t>
  </si>
  <si>
    <t>Предохранительный клапан DSV 25-5,3 DGH</t>
  </si>
  <si>
    <t>Предохранительный клапан DSV 25-5,4 DGH</t>
  </si>
  <si>
    <t>Предохранительный клапан DSV 25-5,5 DGH</t>
  </si>
  <si>
    <t>Предохранительный клапан DSV 25-5,6 DGH</t>
  </si>
  <si>
    <t>Предохранительный клапан DSV 25-5,7 DGH</t>
  </si>
  <si>
    <t>Предохранительный клапан DSV 25-5,8 DGH</t>
  </si>
  <si>
    <t>Предохранительный клапан DSV 25-5,9 DGH</t>
  </si>
  <si>
    <t>Предохранительный клапан DSV 25-6,0 DGH</t>
  </si>
  <si>
    <t>Предохранительный клапан DSV 25-6,1 DGH</t>
  </si>
  <si>
    <t>Предохранительный клапан DSV 25-6,2 DGH</t>
  </si>
  <si>
    <t>Предохранительный клапан DSV 25-6,3 DGH</t>
  </si>
  <si>
    <t>Предохранительный клапан DSV 25-6,4 DGH</t>
  </si>
  <si>
    <t>Предохранительный клапан DSV 25-6,5 DGH</t>
  </si>
  <si>
    <t>Предохранительный клапан DSV 25-6,6 DGH</t>
  </si>
  <si>
    <t>Предохранительный клапан DSV 25-6,7 DGH</t>
  </si>
  <si>
    <t>Предохранительный клапан DSV 25-6,8 DGH</t>
  </si>
  <si>
    <t>Предохранительный клапан DSV 25-6,9 DGH</t>
  </si>
  <si>
    <t>Предохранительный клапан DSV 25-7,0 DGH</t>
  </si>
  <si>
    <t>Предохранительный клапан DSV 25-7,1 DGH</t>
  </si>
  <si>
    <t>Предохранительный клапан DSV 25-7,2 DGH</t>
  </si>
  <si>
    <t>Предохранительный клапан DSV 25-7,3 DGH</t>
  </si>
  <si>
    <t>Предохранительный клапан DSV 25-7,4 DGH</t>
  </si>
  <si>
    <t>Предохранительный клапан DSV 25-7,5 DGH</t>
  </si>
  <si>
    <t>Предохранительный клапан DSV 25-7,6 DGH</t>
  </si>
  <si>
    <t>Предохранительный клапан DSV 25-7,7 DGH</t>
  </si>
  <si>
    <t>Предохранительный клапан DSV 25-7,8 DGH</t>
  </si>
  <si>
    <t>Предохранительный клапан DSV 25-7,9 DGH</t>
  </si>
  <si>
    <t>Предохранительный клапан DSV 25-8,0 DGH</t>
  </si>
  <si>
    <t>Предохранительный клапан DSV 25-8,1 DGH</t>
  </si>
  <si>
    <t>Предохранительный клапан DSV 25-8,2 DGH</t>
  </si>
  <si>
    <t>Предохранительный клапан DSV 25-8,3 DGH</t>
  </si>
  <si>
    <t>Предохранительный клапан DSV 25-8,4 DGH</t>
  </si>
  <si>
    <t>Предохранительный клапан DSV 25-8,5 DGH</t>
  </si>
  <si>
    <t>Предохранительный клапан DSV 25-8,6 DGH</t>
  </si>
  <si>
    <t>Предохранительный клапан DSV 25-8,7 DGH</t>
  </si>
  <si>
    <t>Предохранительный клапан DSV 25-8,8 DGH</t>
  </si>
  <si>
    <t>Предохранительный клапан DSV 25-8,9 DGH</t>
  </si>
  <si>
    <t>Предохранительный клапан DSV 25-9,0 DGH</t>
  </si>
  <si>
    <t>Предохранительный клапан DSV 25-9,1 DGH</t>
  </si>
  <si>
    <t>Предохранительный клапан DSV 25-9,2 DGH</t>
  </si>
  <si>
    <t>Предохранительный клапан DSV 25-9,3 DGH</t>
  </si>
  <si>
    <t>Предохранительный клапан DSV 25-9,4 DGH</t>
  </si>
  <si>
    <t>Предохранительный клапан DSV 25-9,5 DGH</t>
  </si>
  <si>
    <t>Предохранительный клапан DSV 25-9,6 DGH</t>
  </si>
  <si>
    <t>Предохранительный клапан DSV 25-9,7 DGH</t>
  </si>
  <si>
    <t>Предохранительный клапан DSV 25-9,8 DGH</t>
  </si>
  <si>
    <t>Предохранительный клапан DSV 25-9,9 DGH</t>
  </si>
  <si>
    <t>Предохранительный клапан DSV 25-10 DGH</t>
  </si>
  <si>
    <t>Предохранительный клапан DSV 32-1,0 DGH</t>
  </si>
  <si>
    <t>Предохранительный клапан DSV 32-1,1 DGH</t>
  </si>
  <si>
    <t>Предохранительный клапан DSV 32-1,2 DGH</t>
  </si>
  <si>
    <t>Предохранительный клапан DSV 32-1,3 DGH</t>
  </si>
  <si>
    <t>Предохранительный клапан DSV 32-1,4 DGH</t>
  </si>
  <si>
    <t>Предохранительный клапан DSV 32-1,5 DGH</t>
  </si>
  <si>
    <t>Предохранительный клапан DSV 32-1,6 DGH</t>
  </si>
  <si>
    <t>Предохранительный клапан DSV 32-1,7 DGH</t>
  </si>
  <si>
    <t>Предохранительный клапан DSV 32-1,8 DGH</t>
  </si>
  <si>
    <t>Предохранительный клапан DSV 32-1,9 DGH</t>
  </si>
  <si>
    <t>Предохранительный клапан DSV 32-2,0 DGH</t>
  </si>
  <si>
    <t>Предохранительный клапан DSV 32-2,1 DGH</t>
  </si>
  <si>
    <t>Предохранительный клапан DSV 32-2,2 DGH</t>
  </si>
  <si>
    <t>Предохранительный клапан DSV 32-2,3 DGH</t>
  </si>
  <si>
    <t>Предохранительный клапан DSV 32-2,4 DGH</t>
  </si>
  <si>
    <t>Предохранительный клапан DSV 32-2,5 DGH</t>
  </si>
  <si>
    <t>Предохранительный клапан DSV 32-2,6 DGH</t>
  </si>
  <si>
    <t>Предохранительный клапан DSV 32-2,7 DGH</t>
  </si>
  <si>
    <t>Предохранительный клапан DSV 32-2,8 DGH</t>
  </si>
  <si>
    <t>Предохранительный клапан DSV 32-2,9 DGH</t>
  </si>
  <si>
    <t>Предохранительный клапан DSV 32-3,0 DGH</t>
  </si>
  <si>
    <t>Предохранительный клапан DSV 32-3,1 DGH</t>
  </si>
  <si>
    <t>Предохранительный клапан DSV 32-3,2 DGH</t>
  </si>
  <si>
    <t>Предохранительный клапан DSV 32-3,3 DGH</t>
  </si>
  <si>
    <t>Предохранительный клапан DSV 32-3,4 DGH</t>
  </si>
  <si>
    <t>Предохранительный клапан DSV 32-3,5 DGH</t>
  </si>
  <si>
    <t>Предохранительный клапан DSV 32-3,6 DGH</t>
  </si>
  <si>
    <t>Предохранительный клапан DSV 32-3,7 DGH</t>
  </si>
  <si>
    <t>Предохранительный клапан DSV 32-3,8 DGH</t>
  </si>
  <si>
    <t>Предохранительный клапан DSV 32-3,9 DGH</t>
  </si>
  <si>
    <t>Предохранительный клапан DSV 32-4,0 DGH</t>
  </si>
  <si>
    <t>Предохранительный клапан DSV 32-4,1 DGH</t>
  </si>
  <si>
    <t>Предохранительный клапан DSV 32-4,2 DGH</t>
  </si>
  <si>
    <t>Предохранительный клапан DSV 32-4,3 DGH</t>
  </si>
  <si>
    <t>Предохранительный клапан DSV 32-4,4 DGH</t>
  </si>
  <si>
    <t>Предохранительный клапан DSV 32-4,5 DGH</t>
  </si>
  <si>
    <t>Предохранительный клапан DSV 32-4,6 DGH</t>
  </si>
  <si>
    <t>Предохранительный клапан DSV 32-4,7 DGH</t>
  </si>
  <si>
    <t>Предохранительный клапан DSV 32-4,8 DGH</t>
  </si>
  <si>
    <t>Предохранительный клапан DSV 32-4,9 DGH</t>
  </si>
  <si>
    <t>Предохранительный клапан DSV 32-5,0 DGH</t>
  </si>
  <si>
    <t>Предохранительный клапан DSV 32-5,1 DGH</t>
  </si>
  <si>
    <t>Предохранительный клапан DSV 32-5,2 DGH</t>
  </si>
  <si>
    <t>Предохранительный клапан DSV 32-5,3 DGH</t>
  </si>
  <si>
    <t>Предохранительный клапан DSV 32-5,4 DGH</t>
  </si>
  <si>
    <t>Предохранительный клапан DSV 32-5,5 DGH</t>
  </si>
  <si>
    <t>Предохранительный клапан DSV 32-5,6 DGH</t>
  </si>
  <si>
    <t>Предохранительный клапан DSV 32-5,7 DGH</t>
  </si>
  <si>
    <t>Предохранительный клапан DSV 32-5,8 DGH</t>
  </si>
  <si>
    <t>Предохранительный клапан DSV 32-5,9 DGH</t>
  </si>
  <si>
    <t>Предохранительный клапан DSV 32-6,0 DGH</t>
  </si>
  <si>
    <t>Предохранительный клапан DSV 32-6,1 DGH</t>
  </si>
  <si>
    <t>Предохранительный клапан DSV 32-6,2 DGH</t>
  </si>
  <si>
    <t>Предохранительный клапан DSV 32-6,3 DGH</t>
  </si>
  <si>
    <t>Предохранительный клапан DSV 32-6,4 DGH</t>
  </si>
  <si>
    <t>Предохранительный клапан DSV 32-6,5 DGH</t>
  </si>
  <si>
    <t>Предохранительный клапан DSV 32-6,6 DGH</t>
  </si>
  <si>
    <t>Предохранительный клапан DSV 32-6,7 DGH</t>
  </si>
  <si>
    <t>Предохранительный клапан DSV 32-6,8 DGH</t>
  </si>
  <si>
    <t>Предохранительный клапан DSV 32-6,9 DGH</t>
  </si>
  <si>
    <t>Предохранительный клапан DSV 32-7,0 DGH</t>
  </si>
  <si>
    <t>Предохранительный клапан DSV 32-7,1 DGH</t>
  </si>
  <si>
    <t>Предохранительный клапан DSV 32-7,2 DGH</t>
  </si>
  <si>
    <t>Предохранительный клапан DSV 32-7,3 DGH</t>
  </si>
  <si>
    <t>Предохранительный клапан DSV 32-7,4 DGH</t>
  </si>
  <si>
    <t>Предохранительный клапан DSV 32-7,5 DGH</t>
  </si>
  <si>
    <t>Предохранительный клапан DSV 32-7,6 DGH</t>
  </si>
  <si>
    <t>Предохранительный клапан DSV 32-7,7 DGH</t>
  </si>
  <si>
    <t>Предохранительный клапан DSV 32-7,8 DGH</t>
  </si>
  <si>
    <t>Предохранительный клапан DSV 32-7,9 DGH</t>
  </si>
  <si>
    <t>Предохранительный клапан DSV 32-8,0 DGH</t>
  </si>
  <si>
    <t>Предохранительный клапан DSV 32-8,1 DGH</t>
  </si>
  <si>
    <t>Предохранительный клапан DSV 32-8,2 DGH</t>
  </si>
  <si>
    <t>Предохранительный клапан DSV 32-8,3 DGH</t>
  </si>
  <si>
    <t>Предохранительный клапан DSV 32-8,4 DGH</t>
  </si>
  <si>
    <t>Предохранительный клапан DSV 32-8,5 DGH</t>
  </si>
  <si>
    <t>Предохранительный клапан DSV 32-8,6 DGH</t>
  </si>
  <si>
    <t>Предохранительный клапан DSV 32-8,7 DGH</t>
  </si>
  <si>
    <t>Предохранительный клапан DSV 32-8,8 DGH</t>
  </si>
  <si>
    <t>Предохранительный клапан DSV 32-8,9 DGH</t>
  </si>
  <si>
    <t>Предохранительный клапан DSV 32-9,0 DGH</t>
  </si>
  <si>
    <t>Предохранительный клапан DSV 32-9,1 DGH</t>
  </si>
  <si>
    <t>Предохранительный клапан DSV 32-9,2 DGH</t>
  </si>
  <si>
    <t>Предохранительный клапан DSV 32-9,3 DGH</t>
  </si>
  <si>
    <t>Предохранительный клапан DSV 32-9,4 DGH</t>
  </si>
  <si>
    <t>Предохранительный клапан DSV 32-9,5 DGH</t>
  </si>
  <si>
    <t>Предохранительный клапан DSV 32-9,6 DGH</t>
  </si>
  <si>
    <t>Предохранительный клапан DSV 32-9,7 DGH</t>
  </si>
  <si>
    <t>Предохранительный клапан DSV 32-9,8 DGH</t>
  </si>
  <si>
    <t>Предохранительный клапан DSV 32-9,9 DGH</t>
  </si>
  <si>
    <t>Предохранительный клапан DSV 32-10 DGH</t>
  </si>
  <si>
    <t>Предохранительный клапан DSV 40-1,0 DGH</t>
  </si>
  <si>
    <t>Предохранительный клапан DSV 40-1,1 DGH</t>
  </si>
  <si>
    <t>Предохранительный клапан DSV 40-1,2 DGH</t>
  </si>
  <si>
    <t>Предохранительный клапан DSV 40-1,5 DGH</t>
  </si>
  <si>
    <t>Предохранительный клапан DSV 40-2,0 DGH</t>
  </si>
  <si>
    <t>Предохранительный клапан DSV 40-2,5 DGH</t>
  </si>
  <si>
    <t>Предохранительный клапан DSV 40-3,0 DGH</t>
  </si>
  <si>
    <t>Предохранительный клапан DSV 40-3,5 DGH</t>
  </si>
  <si>
    <t>Предохранительный клапан DSV 40-4,0 DGH</t>
  </si>
  <si>
    <t>Предохранительный клапан DSV 40-4,5 DGH</t>
  </si>
  <si>
    <t xml:space="preserve">Предохранительный клапан DSV 40-5,0 DGH  </t>
  </si>
  <si>
    <t>Предохранительный клапан DSV 40-5,5 DGH</t>
  </si>
  <si>
    <t>Предохранительный клапан DSV 40-6,0 DGH</t>
  </si>
  <si>
    <t>Предохранительный клапан DSV 40-6,5 DGH</t>
  </si>
  <si>
    <t>Предохранительный клапан DSV 40-7,0 DGH</t>
  </si>
  <si>
    <t>Предохранительный клапан DSV 40-7,5 DGH</t>
  </si>
  <si>
    <t>Предохранительный клапан DSV 40-8,0 DGH</t>
  </si>
  <si>
    <t>Предохранительный клапан DSV 40-8,5 DGH</t>
  </si>
  <si>
    <t>Предохранительный клапан DSV 40-9,0 DGH</t>
  </si>
  <si>
    <t>Предохранительный клапан DSV 40-9,5 DGH</t>
  </si>
  <si>
    <t>Предохранительный клапан DSV 40-10 DGH</t>
  </si>
  <si>
    <t>Предохранительный клапан DSV 50-1,0 DGH</t>
  </si>
  <si>
    <t>Предохранительный клапан DSV 50-1,5 DGH</t>
  </si>
  <si>
    <t>Предохранительный клапан DSV 50-2,0 DGH</t>
  </si>
  <si>
    <t>Предохранительный клапан DSV 50-2,5 DGH</t>
  </si>
  <si>
    <t>Предохранительный клапан DSV 50-3,0 DGH</t>
  </si>
  <si>
    <t>Предохранительный клапан DSV 50-3,5 DGH</t>
  </si>
  <si>
    <t>Предохранительный клапан DSV 50-4,0 DGH</t>
  </si>
  <si>
    <t>Предохранительный клапан DSV 50-4,5 DGH</t>
  </si>
  <si>
    <t>Предохранительный клапан DSV 50-5,0 DGH</t>
  </si>
  <si>
    <t>Предохранительный клапан DSV 50-5,5 DGH</t>
  </si>
  <si>
    <t>Предохранительный клапан DSV 50-6,0 DGH</t>
  </si>
  <si>
    <t>Предохранительный клапан DSV 50-6,5 DGH</t>
  </si>
  <si>
    <t>Предохранительный клапан DSV 50-7,0 DGH</t>
  </si>
  <si>
    <t>Предохранительный клапан DSV 50-7,5 DGH</t>
  </si>
  <si>
    <t>Предохранительный клапан DSV 50-8,0 DGH</t>
  </si>
  <si>
    <t>Предохранительный клапан DSV 50-8,5 DGH</t>
  </si>
  <si>
    <t>Предохранительный клапан DSV 50-9,0 DGH</t>
  </si>
  <si>
    <t>Предохранительный клапан DSV 50-9,5 DGH</t>
  </si>
  <si>
    <t>Предохранительный клапан DSV 50-10 DGH</t>
  </si>
  <si>
    <t>Предохранительный клапан DSV 15-2,5 H</t>
  </si>
  <si>
    <t>Предохранительный клапан DSV 15-3,0 H</t>
  </si>
  <si>
    <t>Предохранительный клапан DSV 20-2,5 H</t>
  </si>
  <si>
    <t>Предохранительный клапан DSV 20-3,0 H</t>
  </si>
  <si>
    <t>Предохранительный клапан DSV 25-2,5 H</t>
  </si>
  <si>
    <t>Предохранительный клапан DSV 25-3,0 H</t>
  </si>
  <si>
    <t>Предохранительный клапан DSV 32-2,5 H</t>
  </si>
  <si>
    <t>Предохранительный клапан DSV 32-3,0 H</t>
  </si>
  <si>
    <t>Предохранительный клапан DSV 40-2,5 H</t>
  </si>
  <si>
    <t>Предохранительный клапан DSV 40-3,0 H</t>
  </si>
  <si>
    <t>Предохранительный клапан DSV 50-2,5 H</t>
  </si>
  <si>
    <t>Предохранительный клапан DSV 50-3,0 H</t>
  </si>
  <si>
    <r>
      <t>TPV 19.2</t>
    </r>
    <r>
      <rPr>
        <sz val="10"/>
        <rFont val="Calibri"/>
        <family val="2"/>
        <charset val="204"/>
        <scheme val="minor"/>
      </rPr>
      <t xml:space="preserve"> Функциональный блок Transfero TecBox на 2 насоса, поддержка давления, вакуумная деаэрация, подпитка</t>
    </r>
  </si>
  <si>
    <r>
      <rPr>
        <b/>
        <sz val="10"/>
        <rFont val="Calibri"/>
        <family val="2"/>
        <charset val="204"/>
        <scheme val="minor"/>
      </rPr>
      <t>TPV 19.2</t>
    </r>
    <r>
      <rPr>
        <sz val="10"/>
        <rFont val="Calibri"/>
        <family val="2"/>
        <charset val="204"/>
        <scheme val="minor"/>
      </rPr>
      <t xml:space="preserve"> 60 Функциональный блок Transfero TecBox на 2 насоса, поддержка давления, подпитка</t>
    </r>
  </si>
  <si>
    <t>Тепловая изоляция ZHI 50/65 ZIO</t>
  </si>
  <si>
    <t>Тепловая изоляция ZHI 80/100 ZIO</t>
  </si>
  <si>
    <t>Тепловая изоляция ZHI 125/150 ZIO</t>
  </si>
  <si>
    <t>Тепловая изоляция ZHI 200 ZIO</t>
  </si>
  <si>
    <t>Тепловая изоляция ZHI 250 ZIO</t>
  </si>
  <si>
    <t>Тепловая изоляция ZHI 300 ZIO</t>
  </si>
  <si>
    <t>Тепловая изоляция ZHI 50/65 ZIK</t>
  </si>
  <si>
    <t>Тепловая изоляция ZHI 80/100 ZIK</t>
  </si>
  <si>
    <t>Тепловая изоляция ZHI 125/150 ZIK</t>
  </si>
  <si>
    <t>Тепловая изоляция ZHI 200 ZIK</t>
  </si>
  <si>
    <t>Тепловая изоляция ZHI 250 ZIK</t>
  </si>
  <si>
    <t>Тепловая изоляция ZHI 300 ZIK</t>
  </si>
  <si>
    <t>Сепаратор микропузырьков или шлама Zeparo Omni ZIO 50 F</t>
  </si>
  <si>
    <t>Сепаратор микропузырьков или шлама Zeparo Omni ZIO 65 F</t>
  </si>
  <si>
    <t>Сепаратор микропузырьков или шлама Zeparo Omni ZIO 80 F</t>
  </si>
  <si>
    <t>Сепаратор микропузырьков или шлама Zeparo Omni ZIO 100 F</t>
  </si>
  <si>
    <t>Сепаратор микропузырьков или шлама Zeparo Omni ZIO 125 F</t>
  </si>
  <si>
    <t>Сепаратор микропузырьков или шлама Zeparo Omni ZIO 150 F</t>
  </si>
  <si>
    <t>Сепаратор микропузырьков или шлама Zeparo Omni ZIO 200 F</t>
  </si>
  <si>
    <t>Сепаратор микропузырьков или шлама Zeparo Omni ZIO 250 F</t>
  </si>
  <si>
    <t>Сепаратор микропузырьков или шлама Zeparo Omni ZIO 300 F</t>
  </si>
  <si>
    <t>Сепаратор микропузырьков или шлама Zeparo Omni ZIO 50 S</t>
  </si>
  <si>
    <t>Сепаратор микропузырьков или шлама Zeparo Omni ZIO 65 S</t>
  </si>
  <si>
    <t>Сепаратор микропузырьков или шлама Zeparo Omni ZIO 80 S</t>
  </si>
  <si>
    <t>Сепаратор микропузырьков или шлама Zeparo Omni ZIO 100 S</t>
  </si>
  <si>
    <t>Сепаратор микропузырьков или шлама Zeparo Omni ZIO 125 S</t>
  </si>
  <si>
    <t>Сепаратор микропузырьков или шлама Zeparo Omni ZIO 150 S</t>
  </si>
  <si>
    <t>Сепаратор микропузырьков или шлама Zeparo Omni ZIO 200 S</t>
  </si>
  <si>
    <t>Сепаратор микропузырьков или шлама Zeparo Omni ZIO 250 S</t>
  </si>
  <si>
    <t>Сепаратор микропузырьков или шлама Zeparo Omni ZIO 300 S</t>
  </si>
  <si>
    <t>Сепаратор микропузырьков или шлама Zeparo Kombi ZIK 50 F</t>
  </si>
  <si>
    <t>Сепаратор микропузырьков или шлама Zeparo Kombi ZIK 65 F</t>
  </si>
  <si>
    <t>Сепаратор микропузырьков или шлама Zeparo Kombi ZIK 80 F</t>
  </si>
  <si>
    <t>Сепаратор микропузырьков или шлама Zeparo Kombi ZIK 100 F</t>
  </si>
  <si>
    <t>Сепаратор микропузырьков или шлама Zeparo Kombi ZIK 125 F</t>
  </si>
  <si>
    <t>Сепаратор микропузырьков или шлама Zeparo Kombi ZIK 150 F</t>
  </si>
  <si>
    <t>Сепаратор микропузырьков или шлама Zeparo Kombi ZIK 200 F</t>
  </si>
  <si>
    <t>Сепаратор микропузырьков или шлама Zeparo Kombi ZIK 250 F</t>
  </si>
  <si>
    <t>Сепаратор микропузырьков или шлама Zeparo Kombi ZIK 300 F</t>
  </si>
  <si>
    <t>Присоединение для вент. трубы Adapter ZPA</t>
  </si>
  <si>
    <t>Автоматический воздухоотводчик Zeparo Top ZUT 15</t>
  </si>
  <si>
    <t>Автоматический воздухоотводчик Zeparo Top ZUT 20</t>
  </si>
  <si>
    <t>Автоматический воздухоотводчик Zeparo Top ZUT 25</t>
  </si>
  <si>
    <t>Сепаратор микропузырьков Zeparo Vent ZUV 20</t>
  </si>
  <si>
    <t>Сепаратор микропузырьков Zeparo Vent ZUV 22</t>
  </si>
  <si>
    <t>Сепаратор микропузырьков Zeparo Vent ZUV 25</t>
  </si>
  <si>
    <t>Сепаратор микропузырьков Zeparo Vent ZUV 32</t>
  </si>
  <si>
    <t>Сепаратор микропузырьков Zeparo Vent ZUV 40</t>
  </si>
  <si>
    <t>Сепаратор микропузырьков Zeparo Vent Lateral ZUVL 20</t>
  </si>
  <si>
    <t>Сепаратор микропузырьков Zeparo Vent Lateral ZUVL 22</t>
  </si>
  <si>
    <t>Сепаратор микропузырьков Zeparo Vent Lateral ZUVL 25</t>
  </si>
  <si>
    <t>Автоматический воздухоотводчик Zeparo Top eXtra ZUTX 25</t>
  </si>
  <si>
    <t>Автоматический воздухоотводчик Zeparo Purge ZUPW 10</t>
  </si>
  <si>
    <t>Автоматический воздухоотводчик Zeparo Purge ZUP 10</t>
  </si>
  <si>
    <t>Автоматический воздухоотводчик Zeparo Top Solar ZUTS 15</t>
  </si>
  <si>
    <t>Сепаратор шлама Zeparo Dirt ZUD 20</t>
  </si>
  <si>
    <t>Сепаратор шлама Zeparo Dirt ZUD 22</t>
  </si>
  <si>
    <t>Сепаратор шлама Zeparo Dirt ZUD 25</t>
  </si>
  <si>
    <t>Сепаратор шлама Zeparo Dirt ZUD 32</t>
  </si>
  <si>
    <t>Сепаратор шлама Zeparo Dirt ZUD 40</t>
  </si>
  <si>
    <t>Сепаратор шлама Zeparo Dirt Lateral ZUDL 20</t>
  </si>
  <si>
    <t>Сепаратор шлама Zeparo Dirt Lateral ZUDL 22</t>
  </si>
  <si>
    <t>Сепаратор шлама Zeparo Dirt Lateral ZUDL 25</t>
  </si>
  <si>
    <t>Сепаратор шлама Zeparo Magnet ZUM 20</t>
  </si>
  <si>
    <t>Сепаратор шлама Zeparo Magnet ZUM 22</t>
  </si>
  <si>
    <t>Сепаратор шлама Zeparo Magnet ZUM 25</t>
  </si>
  <si>
    <t>Сепаратор шлама Zeparo Magnet ZUM 32</t>
  </si>
  <si>
    <t>Сепаратор шлама Zeparo Magnet ZUM 40</t>
  </si>
  <si>
    <t>Сепаратор шлама Zeparo Magnet Lateral ZUML 20</t>
  </si>
  <si>
    <t>Сепаратор шлама Zeparo Magnet Lateral ZUML 22</t>
  </si>
  <si>
    <t>Сепаратор шлама Zeparo Magnet Lateral ZUML 25</t>
  </si>
  <si>
    <t>Сепаратор микропузырьков и шлама Zeparo Kombi ZUK 20</t>
  </si>
  <si>
    <t>Сепаратор микропузырьков и шлама Zeparo Kombi ZUK 22</t>
  </si>
  <si>
    <t>Сепаратор микропузырьков и шлама Zeparo Kombi ZUK 25</t>
  </si>
  <si>
    <t>Сепаратор микропузырьков и шлама Zeparo Kombi ZUK 32</t>
  </si>
  <si>
    <t>Сепаратор микропузырьков и шлама Zeparo Kombi ZUK 40</t>
  </si>
  <si>
    <t>Сепаратор микропузырьков и шлама Zeparo Kombi Magnet ZUKM 20</t>
  </si>
  <si>
    <t>Сепаратор микропузырьков и шлама Zeparo Kombi Magnet ZUKM 22</t>
  </si>
  <si>
    <t>Сепаратор микропузырьков и шлама Zeparo Kombi Magnet ZUKM 25</t>
  </si>
  <si>
    <t>Сепаратор микропузырьков и шлама Zeparo Kombi Magnet ZUKM 32</t>
  </si>
  <si>
    <t>Сепаратор микропузырьков и шлама Zeparo Kombi Magnet ZUKM 40</t>
  </si>
  <si>
    <t>Сепаратор микропузырьков и шлама Zeparo Collect ZUC 20</t>
  </si>
  <si>
    <t>Сепаратор микропузырьков и шлама Zeparo Collect  ZUC 22</t>
  </si>
  <si>
    <t>Сепаратор микропузырьков и шлама Zeparo Collect  ZUC 25</t>
  </si>
  <si>
    <t>Сепаратор микропузырьков и шлама Zeparo Collect ZUC 32</t>
  </si>
  <si>
    <t>Сепаратор микропузырьков и шлама Zeparo Collect ZUC 40</t>
  </si>
  <si>
    <t>Сепаратор микропузырьков и шлама Zeparo Collect Magnet ZUCM 20</t>
  </si>
  <si>
    <t>Сепаратор микропузырьков и шлама Zeparo Collect Magnet ZUCM 22</t>
  </si>
  <si>
    <t>Сепаратор микропузырьков и шлама Zeparo Collect Magnet ZUCM 25</t>
  </si>
  <si>
    <t>Сепаратор микропузырьков и шлама Zeparo Collect Magnet ZUCM 32</t>
  </si>
  <si>
    <t>Сепаратор микропузырьков и шлама Zeparo Collect Magnet ZUCM 40</t>
  </si>
  <si>
    <t>Вакуумный деаэратор Vento VE V 4.1 E</t>
  </si>
  <si>
    <t>Вакуумный деаэратор Vento VE V 6.1 E</t>
  </si>
  <si>
    <t>Вакуумный деаэратор Vento VE V 8.1 E</t>
  </si>
  <si>
    <t>Вакуумный деаэратор Vento VE V 10.1 E</t>
  </si>
  <si>
    <t>Вакуумный деаэратор Vento VE V 3.1</t>
  </si>
  <si>
    <t>Вакуумный деаэратор Vento VP VP 4.1 E</t>
  </si>
  <si>
    <t>Вакуумный деаэратор Vento VP VP 6.1 E</t>
  </si>
  <si>
    <t>Вакуумный деаэратор Vento VP VP 8.1 E</t>
  </si>
  <si>
    <t>Вакуумный деаэратор Vento VP VP 10.1 E</t>
  </si>
  <si>
    <t>Вакуумный деаэратор Vento VE V 4.1 EC</t>
  </si>
  <si>
    <t>Вакуумный деаэратор Vento VE V 6.1 EC</t>
  </si>
  <si>
    <t>Вакуумный деаэратор Vento VE V 8.1 EC</t>
  </si>
  <si>
    <t>Вакуумный деаэратор Vento VE V 10.1 EC</t>
  </si>
  <si>
    <t>Вакуумный деаэратор Vento VE V 3.1 C</t>
  </si>
  <si>
    <t>Вакуумный деаэратор Vento VP VP 4.1 EC</t>
  </si>
  <si>
    <t>Вакуумный деаэратор Vento VP VP 6.1 EC</t>
  </si>
  <si>
    <t>Вакуумный деаэратор Vento VP VP 8.1 EC</t>
  </si>
  <si>
    <t>Вакуумный деаэратор Vento VP VP 10.1 EC</t>
  </si>
  <si>
    <t>Вакуумный деаэратор Vento VP VP 6.2 E</t>
  </si>
  <si>
    <t>Вакуумный деаэратор Vento VP VP 10.2 E</t>
  </si>
  <si>
    <t>Вакуумный деаэратор Vento VP VP 6.2 EC</t>
  </si>
  <si>
    <t>Вакуумный деаэратор Vento VP VP 10.2 EC</t>
  </si>
  <si>
    <t>Сепаратор микропузырьков или шлама Zeparo Kombi ZIK 300 S</t>
  </si>
  <si>
    <t>Сепаратор микропузырьков или шлама Zeparo Kombi ZIK 50 S</t>
  </si>
  <si>
    <t>Сепаратор микропузырьков или шлама Zeparo Kombi ZIK 65 S</t>
  </si>
  <si>
    <t>Сепаратор микропузырьков или шлама Zeparo Kombi ZIK 80 S</t>
  </si>
  <si>
    <t>Сепаратор микропузырьков или шлама Zeparo Kombi ZIK 100 S</t>
  </si>
  <si>
    <t>Сепаратор микропузырьков или шлама Zeparo Kombi ZIK 125 S</t>
  </si>
  <si>
    <t>Сепаратор микропузырьков или шлама Zeparo Kombi ZIK 150 S</t>
  </si>
  <si>
    <t>Сепаратор микропузырьков или шлама Zeparo Kombi ZIK 200 S</t>
  </si>
  <si>
    <t>Сепаратор микропузырьков или шлама Zeparo Kombi ZIK 250 S</t>
  </si>
  <si>
    <t>Сепаратор микропузырьков или шлама Zeparo Kombi ZEK 50 F</t>
  </si>
  <si>
    <t>Сепаратор микропузырьков или шлама Zeparo Kombi ZEK 65 F</t>
  </si>
  <si>
    <t>Сепаратор микропузырьков или шлама Zeparo Kombi ZEK 80 F</t>
  </si>
  <si>
    <t>Сепаратор микропузырьков или шлама Zeparo Kombi ZEK 100 F</t>
  </si>
  <si>
    <t>Сепаратор микропузырьков или шлама Zeparo Kombi ZEK 125 F</t>
  </si>
  <si>
    <t>Сепаратор микропузырьков или шлама Zeparo Kombi ZEK 150 F</t>
  </si>
  <si>
    <t>Сепаратор микропузырьков или шлама Zeparo Kombi ZEK 200 F</t>
  </si>
  <si>
    <t>Сепаратор микропузырьков или шлама Zeparo Kombi ZEK 250 F</t>
  </si>
  <si>
    <t>Сепаратор микропузырьков или шлама Zeparo Kombi ZEK 300 F</t>
  </si>
  <si>
    <t>Сепаратор микропузырьков или шлама Zeparo Kombi ZEK 50 S</t>
  </si>
  <si>
    <t>Сепаратор микропузырьков или шлама Zeparo Kombi ZEK 65 S</t>
  </si>
  <si>
    <t>Сепаратор микропузырьков или шлама Zeparo Kombi ZEK 80 S</t>
  </si>
  <si>
    <t>Сепаратор микропузырьков или шлама Zeparo Kombi ZEK 100 S</t>
  </si>
  <si>
    <t>Сепаратор микропузырьков или шлама Zeparo Kombi ZEK 125 S</t>
  </si>
  <si>
    <t>Сепаратор микропузырьков или шлама Zeparo Kombi ZEK 150 S</t>
  </si>
  <si>
    <t>Сепаратор микропузырьков или шлама Zeparo Kombi ZEK 200 S</t>
  </si>
  <si>
    <t>Сепаратор микропузырьков или шлама Zeparo Kombi ZEK 250 S</t>
  </si>
  <si>
    <t>Сепаратор микропузырьков или шлама Zeparo Kombi ZEK 300 S</t>
  </si>
  <si>
    <t>Автоматический воздухоотводчик Zeparo Vent ZUVS 20</t>
  </si>
  <si>
    <t>Автоматический воздухоотводчик Zeparo Vent ZUVS 22</t>
  </si>
  <si>
    <t>Автоматический воздухоотводчик Zeparo Vent ZUVS 25</t>
  </si>
  <si>
    <t>Автоматический воздухоотводчик Zeparo Vent ZUVS 32</t>
  </si>
  <si>
    <t>Автоматический воздухоотводчик Zeparo Vent ZUVS 40</t>
  </si>
  <si>
    <t>Автоматический воздухоотводчик Zeparo Vent ZUVL 20</t>
  </si>
  <si>
    <t>Автоматический воздухоотводчик Zeparo Vent ZUVL 22</t>
  </si>
  <si>
    <t>Автоматический воздухоотводчик Zeparo Vent ZUVL 25</t>
  </si>
  <si>
    <t>Анод Redox Zeparo ZPR</t>
  </si>
  <si>
    <t>Магнитный стержень ZMR 100</t>
  </si>
  <si>
    <t>Магнитный стержень ZMR 200</t>
  </si>
  <si>
    <t>Магнитный стержень ZMR 250</t>
  </si>
  <si>
    <t>Магнитный стержень ZMR 300</t>
  </si>
  <si>
    <t>Вакуумный деаэратор Vento VP VP 13.1 EC</t>
  </si>
  <si>
    <t>Вакуумный деаэратор Vento VP VP 19.1 EC</t>
  </si>
  <si>
    <t>Запорно-регулирующий клапан для обслуживания и отключения расширительных сосудов DLV 15</t>
  </si>
  <si>
    <t>Запорно-регулирующий клапан для обслуживания и отключения расширительных сосудов DLV 20</t>
  </si>
  <si>
    <t>Запорно-регулирующий клапан для обслуживания и отключения расширительных сосудов DLV 25</t>
  </si>
  <si>
    <t>Защита от понижения уровня воды WMS 933.1</t>
  </si>
  <si>
    <t>Защита от понижения уровня воды WMS 933.2</t>
  </si>
  <si>
    <t>Электронный манометр для измерения исходного (предустановленного) давления DME на расширительных сосудах</t>
  </si>
  <si>
    <t>Манометр Н. Контроль давления наполнения расширительных сосудов</t>
  </si>
  <si>
    <t>Нажимной клапан для отсечения манометров</t>
  </si>
  <si>
    <t>Курс НБУ</t>
  </si>
  <si>
    <t>1932-01.500</t>
  </si>
  <si>
    <t>Термостат P электронный, напряжение питания 230V</t>
  </si>
  <si>
    <t>Термостат P, напряжение питания 230V</t>
  </si>
  <si>
    <t>Коллектор напольного отопления Multibox 4 K белый</t>
  </si>
  <si>
    <t>Коллектор напольного отопления Multibox 4 RTL хромированный</t>
  </si>
  <si>
    <t>Коллектор напольного отопления Multibox 4 К хромированный</t>
  </si>
  <si>
    <t>9312-00.800</t>
  </si>
  <si>
    <t>9312-00.801</t>
  </si>
  <si>
    <t>Коллектор напольного отопления Multibox 4 RTL белый</t>
  </si>
  <si>
    <t>9314-00.800</t>
  </si>
  <si>
    <t>9314-00.801</t>
  </si>
  <si>
    <t>Коллектор напольного отопления Multibox 4 К-RTL белый</t>
  </si>
  <si>
    <t>Коллектор напольного отопления Multibox 4 К-RTL хромированный</t>
  </si>
  <si>
    <t>9311-00.800</t>
  </si>
  <si>
    <t>9311-00.801</t>
  </si>
  <si>
    <t>Коллектор напольного отопления Multibox 4 F белый</t>
  </si>
  <si>
    <t>9316-00.800</t>
  </si>
  <si>
    <t>1847-00.500</t>
  </si>
  <si>
    <t>1847-01.500</t>
  </si>
  <si>
    <t>1847-02.500</t>
  </si>
  <si>
    <t>1843-00.500</t>
  </si>
  <si>
    <t>1843-01.500</t>
  </si>
  <si>
    <t>1843-02.500</t>
  </si>
  <si>
    <t>1837-00.500</t>
  </si>
  <si>
    <t>1837-01.500</t>
  </si>
  <si>
    <t>1837-02.500</t>
  </si>
  <si>
    <t>1833-00.500</t>
  </si>
  <si>
    <t>1833-01.500</t>
  </si>
  <si>
    <t>1833-02.500</t>
  </si>
  <si>
    <t>Электропривод ЕМО Т (NO) 24V AC/DC, кабель 1 м</t>
  </si>
  <si>
    <t>Электропривод ЕМО Т (NO) 24V AC/DC, кабель 2 м</t>
  </si>
  <si>
    <t>Электропривод ЕМО Т (NO) 24V AC/DC, кабель 5 м</t>
  </si>
  <si>
    <t>Электропривод ЕМО Т (NC) 24V AC/DC, кабель 1 м</t>
  </si>
  <si>
    <t>Электропривод ЕМО Т (NC) 24V AC/DC, кабель 2 м</t>
  </si>
  <si>
    <t>Электропривод ЕМО Т (NC) 24V AC/DC, кабель 5 м</t>
  </si>
  <si>
    <t>Электропривод ЕМО Т (NO) 230V AC, кабель 1 м</t>
  </si>
  <si>
    <t>Электропривод ЕМО Т (NO) 230V AC, кабель 2 м</t>
  </si>
  <si>
    <t>Электропривод ЕМО Т (NO) 230V AC, кабель 5 м</t>
  </si>
  <si>
    <t>Электропривод ЕМО Т (NC) 230V AC, кабель 1 м</t>
  </si>
  <si>
    <t>Электропривод ЕМО Т (NC) 230V AC, кабель 2 м</t>
  </si>
  <si>
    <t>Электропривод ЕМО Т (NC) 230V AC, кабель 5 м</t>
  </si>
  <si>
    <t>Компрессионный фитинг для  PEX трубы Ø 16х2 с  Vekotec, G3/4, никелированная бронза</t>
  </si>
  <si>
    <t>3. TA FUS1ON</t>
  </si>
  <si>
    <t>4. Регулирующие клапаны</t>
  </si>
  <si>
    <t>5. Регуляторы давления</t>
  </si>
  <si>
    <t>6. Поддержание давления</t>
  </si>
  <si>
    <t>7. Сепараторы</t>
  </si>
  <si>
    <t>22106-011032</t>
  </si>
  <si>
    <t>Комбинированный балансировочный и регулирующий клапан TA-FUSION-C DN32 PN16 в комплекте с приводом  MC55 24V</t>
  </si>
  <si>
    <t>22106-021032</t>
  </si>
  <si>
    <t>Комбинированный балансировочный и регулирующий клапан TA-FUSION-C DN32 PN16 в комплекте с приводом MC55 230V</t>
  </si>
  <si>
    <t>22106-031032</t>
  </si>
  <si>
    <t>Комбинированный балансировочный и регулирующий клапан TA-FUSION-C DN32 PN16 в комплекте с приводом MC55Y 24V</t>
  </si>
  <si>
    <t>22106-011040</t>
  </si>
  <si>
    <t>Комбинированный балансировочный и регулирующий клапан TA-FUSION-C DN40 PN16 в комплекте с приводом  MC55 24V</t>
  </si>
  <si>
    <t>22106-021040</t>
  </si>
  <si>
    <t>Комбинированный балансировочный и регулирующий клапан TA-FUSION-C DN40 PN16 в комплекте с приводом MC55 230V</t>
  </si>
  <si>
    <t>22106-031040</t>
  </si>
  <si>
    <t>Комбинированный балансировочный и регулирующий клапан TA-FUSION-C DN40 PN16 в комплекте с приводом MC55Y 24V</t>
  </si>
  <si>
    <t>22106-011050</t>
  </si>
  <si>
    <t>Комбинированный балансировочный и регулирующий клапан TA-FUSION-C DN50 PN16 в комплекте с приводом  MC55 24V</t>
  </si>
  <si>
    <t>22106-021050</t>
  </si>
  <si>
    <t>Комбинированный балансировочный и регулирующий клапан TA-FUSION-C DN50 PN16 в комплекте с приводом MC55 230V</t>
  </si>
  <si>
    <t>22106-031050</t>
  </si>
  <si>
    <t>Комбинированный балансировочный и регулирующий клапан TA-FUSION-C DN50 PN16 в комплекте с приводом MC55Y 24V</t>
  </si>
  <si>
    <t>22106-041032</t>
  </si>
  <si>
    <t>Комбинированный балансировочный и регулирующий клапан TA-FUSION-C DN32 PN16 в комплекте с приводом MC100 24V</t>
  </si>
  <si>
    <t>22106-051032</t>
  </si>
  <si>
    <t>Комбинированный балансировочный и регулирующий клапан TA-FUSION-C DN32 PN16 в комплекте с приводом MC100 230V</t>
  </si>
  <si>
    <t>22106-041040</t>
  </si>
  <si>
    <t>Комбинированный балансировочный и регулирующий клапан TA-FUSION-C DN40 PN16 в комплекте с приводом MC100 24V</t>
  </si>
  <si>
    <t>22106-051040</t>
  </si>
  <si>
    <t>Комбинированный балансировочный и регулирующий клапан TA-FUSION-C DN40 PN16 в комплекте с приводом MC100 230V</t>
  </si>
  <si>
    <t>22106-041050</t>
  </si>
  <si>
    <t>Комбинированный балансировочный и регулирующий клапан TA-FUSION-C DN50 PN16 в комплекте с приводом MC100 24V</t>
  </si>
  <si>
    <t>22106-051050</t>
  </si>
  <si>
    <t>Комбинированный балансировочный и регулирующий клапан TA-FUSION-C DN50 PN16 в комплекте с приводом MC100 230V</t>
  </si>
  <si>
    <t>22106-081032</t>
  </si>
  <si>
    <t>Комбинированный балансировочный и регулирующий клапан TA-FUSION-C DN32 PN16 в комплекте с приводом MC100FSE 24V</t>
  </si>
  <si>
    <t>22106-091032</t>
  </si>
  <si>
    <t>Комбинированный балансировочный и регулирующий клапан TA-FUSION-C DN32 PN16 в комплекте с приводом MC100FSR 24V</t>
  </si>
  <si>
    <t>22106-101032</t>
  </si>
  <si>
    <t>Комбинированный балансировочный и регулирующий клапан TA-FUSION-C DN32 PN16 в комплекте с приводом MC100FSE 230V</t>
  </si>
  <si>
    <t>22106-111032</t>
  </si>
  <si>
    <t>Комбинированный балансировочный и регулирующий клапан TA-FUSION-C DN32 PN16 в комплекте с приводом MC100FSR 230V</t>
  </si>
  <si>
    <t>22106-081040</t>
  </si>
  <si>
    <t>Комбинированный балансировочный и регулирующий клапан TA-FUSION-C DN40 PN16 в комплекте с приводом MC100FSE 24V</t>
  </si>
  <si>
    <t>22106-091040</t>
  </si>
  <si>
    <t>Комбинированный балансировочный и регулирующий клапан TA-FUSION-C DN40 PN16 в комплекте с приводом MC100FSR 24V</t>
  </si>
  <si>
    <t>22106-101040</t>
  </si>
  <si>
    <t>Комбинированный балансировочный и регулирующий клапан TA-FUSION-C DN40 PN16 в комплекте с приводом MC100FSE 230V</t>
  </si>
  <si>
    <t>22106-111040</t>
  </si>
  <si>
    <t>Комбинированный балансировочный и регулирующий клапан TA-FUSION-C DN40 PN16 в комплекте с приводом MC100FSR 230V</t>
  </si>
  <si>
    <t>22106-081050</t>
  </si>
  <si>
    <t>Комбинированный балансировочный и регулирующий клапан TA-FUSION-C DN50 PN16 в комплекте с приводом MC100FSE 24V</t>
  </si>
  <si>
    <t>22106-091050</t>
  </si>
  <si>
    <t>Комбинированный балансировочный и регулирующий клапан TA-FUSION-C DN50 PN16 в комплекте с приводом MC100FSR 24V</t>
  </si>
  <si>
    <t>22106-101050</t>
  </si>
  <si>
    <t>Комбинированный балансировочный и регулирующий клапан TA-FUSION-C DN50 PN16 в комплекте с приводом MC100FSE 230V</t>
  </si>
  <si>
    <t>22106-111050</t>
  </si>
  <si>
    <t>Комбинированный балансировочный и регулирующий клапан TA-FUSION-C DN50 PN16 в комплекте с приводом MC100FSR 230V</t>
  </si>
  <si>
    <t>22106-012065</t>
  </si>
  <si>
    <t>Комбинированный балансировочный и регулирующий клапан TA-FUSION-C DN65 PN16 в комплекте с приводом  MC55 24V</t>
  </si>
  <si>
    <t>22106-022065</t>
  </si>
  <si>
    <t>Комбинированный балансировочный и регулирующий клапан TA-FUSION-C DN65 PN16 в комплекте с приводом  MC55 230V</t>
  </si>
  <si>
    <t>22106-032065</t>
  </si>
  <si>
    <t>Комбинированный балансировочный и регулирующий клапан TA-FUSION-C DN65 PN16 в комплекте с приводом  MC55Y 24V</t>
  </si>
  <si>
    <t>22106-013065</t>
  </si>
  <si>
    <t>Комбинированный балансировочный и регулирующий клапан TA-FUSION-C DN65 PN25 в комплекте с приводом  MC55 24V</t>
  </si>
  <si>
    <t>22106-023065</t>
  </si>
  <si>
    <t>Комбинированный балансировочный и регулирующий клапан TA-FUSION-C DN65 PN25 в комплекте с приводом  MC55 230V</t>
  </si>
  <si>
    <t>22106-033065</t>
  </si>
  <si>
    <t>Комбинированный балансировочный и регулирующий клапан TA-FUSION-C DN65 PN25 в комплекте с приводом  MC55Y 24V</t>
  </si>
  <si>
    <t>22106-012080</t>
  </si>
  <si>
    <t>Комбинированный балансировочный и регулирующий клапан TA-FUSION-C DN80 PN16 в комплекте с приводом  MC55 24V</t>
  </si>
  <si>
    <t>22106-022080</t>
  </si>
  <si>
    <t>Комбинированный балансировочный и регулирующий клапан TA-FUSION-C DN80 PN16 в комплекте с приводом  MC55 230V</t>
  </si>
  <si>
    <t>22106-032080</t>
  </si>
  <si>
    <t>Комбинированный балансировочный и регулирующий клапан TA-FUSION-C DN80 PN16 в комплекте с приводом  MC55Y 24V</t>
  </si>
  <si>
    <t>22106-013080</t>
  </si>
  <si>
    <t>Комбинированный балансировочный и регулирующий клапан TA-FUSION-C DN80 PN25 в комплекте с приводом  MC55 24V</t>
  </si>
  <si>
    <t>22106-023080</t>
  </si>
  <si>
    <t>Комбинированный балансировочный и регулирующий клапан TA-FUSION-C DN80 PN25 в комплекте с приводом  MC55 230V</t>
  </si>
  <si>
    <t>22106-033080</t>
  </si>
  <si>
    <t>Комбинированный балансировочный и регулирующий клапан TA-FUSION-C DN80 PN25 в комплекте с приводом  MC55Y 24V</t>
  </si>
  <si>
    <t>22106-042065</t>
  </si>
  <si>
    <t>Комбинированный балансировочный и регулирующий клапан TA-FUSION-C DN65 PN16 в комплекте с приводом  MC100/160 24V</t>
  </si>
  <si>
    <t>22106-052065</t>
  </si>
  <si>
    <t>Комбинированный балансировочный и регулирующий клапан TA-FUSION-C DN65 PN16 в комплекте с приводом  MC100/160 230V</t>
  </si>
  <si>
    <t>22106-043065</t>
  </si>
  <si>
    <t>Комбинированный балансировочный и регулирующий клапан TA-FUSION-C DN65 PN25 в комплекте с приводом  MC100/160 24V</t>
  </si>
  <si>
    <t>22106-053065</t>
  </si>
  <si>
    <t>Комбинированный балансировочный и регулирующий клапан TA-FUSION-C DN65 PN25 в комплекте с приводом  MC100/160 230V</t>
  </si>
  <si>
    <t>22106-042080</t>
  </si>
  <si>
    <t>Комбинированный балансировочный и регулирующий клапан TA-FUSION-C DN80 PN16 в комплекте с приводом  MC100/160 24V</t>
  </si>
  <si>
    <t>22106-052080</t>
  </si>
  <si>
    <t>Комбинированный балансировочный и регулирующий клапан TA-FUSION-C DN80 PN16 в комплекте с приводом  MC100/160 230V</t>
  </si>
  <si>
    <t>22106-043080</t>
  </si>
  <si>
    <t>Комбинированный балансировочный и регулирующий клапан TA-FUSION-C DN80 PN25 в комплекте с приводом  MC100/160 24V</t>
  </si>
  <si>
    <t>22106-053080</t>
  </si>
  <si>
    <t>Комбинированный балансировочный и регулирующий клапан TA-FUSION-C DN80 PN25 в комплекте с приводом  MC100/160 230V</t>
  </si>
  <si>
    <t>22106-082065</t>
  </si>
  <si>
    <t>Комбинированный балансировочный и регулирующий клапан TA-FUSION-C DN65 PN16 в комплекте с приводом  MC100FSE 24V</t>
  </si>
  <si>
    <t>22106-092065</t>
  </si>
  <si>
    <t>Комбинированный балансировочный и регулирующий клапан TA-FUSION-C DN65 PN16 в комплекте с приводом  MC100FSR 24V</t>
  </si>
  <si>
    <t>22106-102065</t>
  </si>
  <si>
    <t>Комбинированный балансировочный и регулирующий клапан TA-FUSION-C DN65 PN16 в комплекте с приводом  MC100FSE 230V</t>
  </si>
  <si>
    <t>22106-112065</t>
  </si>
  <si>
    <t>Комбинированный балансировочный и регулирующий клапан TA-FUSION-C DN65 PN16 в комплекте с приводом  MC100FSR 230V</t>
  </si>
  <si>
    <t>22106-083065</t>
  </si>
  <si>
    <t>Комбинированный балансировочный и регулирующий клапан TA-FUSION-C DN65 PN25 в комплекте с приводом  MC100FSE 24V</t>
  </si>
  <si>
    <t>22106-093065</t>
  </si>
  <si>
    <t>Комбинированный балансировочный и регулирующий клапан TA-FUSION-C DN65 PN25 в комплекте с приводом  MC100FSR 24V</t>
  </si>
  <si>
    <t>22106-103065</t>
  </si>
  <si>
    <t>Комбинированный балансировочный и регулирующий клапан TA-FUSION-C DN65 PN25 в комплекте с приводом  MC100FSE 230V</t>
  </si>
  <si>
    <t>22106-113065</t>
  </si>
  <si>
    <t>Комбинированный балансировочный и регулирующий клапан TA-FUSION-C DN65 PN25 в комплекте с приводом  MC100FSR 230V</t>
  </si>
  <si>
    <t>22106-082080</t>
  </si>
  <si>
    <t>Комбинированный балансировочный и регулирующий клапан TA-FUSION-C DN80 PN16 в комплекте с приводом  MC100FSE 24V</t>
  </si>
  <si>
    <t>22106-092080</t>
  </si>
  <si>
    <t>Комбинированный балансировочный и регулирующий клапан TA-FUSION-C DN80 PN16 в комплекте с приводом  MC100FSR 24V</t>
  </si>
  <si>
    <t>22106-102080</t>
  </si>
  <si>
    <t>Комбинированный балансировочный и регулирующий клапан TA-FUSION-C DN80 PN16 в комплекте с приводом  MC100FSE 230V</t>
  </si>
  <si>
    <t>22106-112080</t>
  </si>
  <si>
    <t>Комбинированный балансировочный и регулирующий клапан TA-FUSION-C DN80 PN16 в комплекте с приводом  MC100FSR 230V</t>
  </si>
  <si>
    <t>22106-083080</t>
  </si>
  <si>
    <t>Комбинированный балансировочный и регулирующий клапан TA-FUSION-C DN80 PN25 в комплекте с приводом  MC100FSE 24V</t>
  </si>
  <si>
    <t>22106-093080</t>
  </si>
  <si>
    <t>Комбинированный балансировочный и регулирующий клапан TA-FUSION-C DN80 PN25 в комплекте с приводом  MC100FSR 24V</t>
  </si>
  <si>
    <t>22106-103080</t>
  </si>
  <si>
    <t>Комбинированный балансировочный и регулирующий клапан TA-FUSION-C DN80 PN25 в комплекте с приводом  MC100FSE 230V</t>
  </si>
  <si>
    <t>22106-113080</t>
  </si>
  <si>
    <t>Комбинированный балансировочный и регулирующий клапан TA-FUSION-C DN80 PN25 в комплекте с приводом  MC100FSR 230V</t>
  </si>
  <si>
    <t>22106-042100</t>
  </si>
  <si>
    <t>Комбинированный балансировочный и регулирующий клапан TA-FUSION-C DN100 PN16 в комплекте с приводом  MC100/160 24V</t>
  </si>
  <si>
    <t>22106-052100</t>
  </si>
  <si>
    <t>Комбинированный балансировочный и регулирующий клапан TA-FUSION-C DN100 PN16 в комплекте с приводом  MC100/160 230V</t>
  </si>
  <si>
    <t>22106-043100</t>
  </si>
  <si>
    <t>Комбинированный балансировочный и регулирующий клапан TA-FUSION-C DN100 PN25 в комплекте с приводом  MC100/160 24V</t>
  </si>
  <si>
    <t>22106-053100</t>
  </si>
  <si>
    <t>Комбинированный балансировочный и регулирующий клапан TA-FUSION-C DN100 PN25 в комплекте с приводом  MC100/160 230V</t>
  </si>
  <si>
    <t>22106-042125</t>
  </si>
  <si>
    <t>Комбинированный балансировочный и регулирующий клапан TA-FUSION-C DN125 PN16 в комплекте с приводом  MC100/160 24V</t>
  </si>
  <si>
    <t>22106-052125</t>
  </si>
  <si>
    <t>Комбинированный балансировочный и регулирующий клапан TA-FUSION-C DN125 PN16 в комплекте с приводом  MC100/160 230V</t>
  </si>
  <si>
    <t>22106-043125</t>
  </si>
  <si>
    <t>Комбинированный балансировочный и регулирующий клапан TA-FUSION-C DN125 PN25 в комплекте с приводом  MC100/160 24V</t>
  </si>
  <si>
    <t>22106-053125</t>
  </si>
  <si>
    <t>Комбинированный балансировочный и регулирующий клапан TA-FUSION-C DN125 PN25 в комплекте с приводом  MC100/160 230V</t>
  </si>
  <si>
    <t>22106-062150</t>
  </si>
  <si>
    <t>Комбинированный балансировочный и регулирующий клапан TA-FUSION-C DN150 PN16 в комплекте с приводом  MC100/160 24V</t>
  </si>
  <si>
    <t>22106-072150</t>
  </si>
  <si>
    <t>Комбинированный балансировочный и регулирующий клапан TA-FUSION-C DN150 PN16 в комплекте с приводом  MC100/160 230V</t>
  </si>
  <si>
    <t>22106-063150</t>
  </si>
  <si>
    <t>Комбинированный балансировочный и регулирующий клапан TA-FUSION-C DN150 PN25 в комплекте с приводом  MC100/160 24V</t>
  </si>
  <si>
    <t>22106-073150</t>
  </si>
  <si>
    <t>Комбинированный балансировочный и регулирующий клапан TA-FUSION-C DN150 PN25 в комплекте с приводом  MC100/160 230V</t>
  </si>
  <si>
    <t>22202-011032</t>
  </si>
  <si>
    <t>Комбинированный балансировочный и регулирующий клапан TA-FUSION-P DN32 PN16 в комплекте с приводом  MC55 24V</t>
  </si>
  <si>
    <t>22202-011040</t>
  </si>
  <si>
    <t>Комбинированный балансировочный и регулирующий клапан TA-FUSION-P DN40 PN16 в комплекте с приводом  MC55 24V</t>
  </si>
  <si>
    <t>22202-011050</t>
  </si>
  <si>
    <t>Комбинированный балансировочный и регулирующий клапан TA-FUSION-P DN50 PN16 в комплекте с приводом  MC55 24V</t>
  </si>
  <si>
    <t>22202-012065</t>
  </si>
  <si>
    <t>Комбинированный балансировочный и регулирующий клапан TA-FUSION-P DN65 PN16 в комплекте с приводом  MC55 24V</t>
  </si>
  <si>
    <t>22202-012080</t>
  </si>
  <si>
    <t>Комбинированный балансировочный и регулирующий клапан TA-FUSION-P DN80 PN16 в комплекте с приводом  MC55 24V</t>
  </si>
  <si>
    <t>22202-013065</t>
  </si>
  <si>
    <t>Комбинированный балансировочный и регулирующий клапан TA-FUSION-P DN65 PN25 в комплекте с приводом  MC55 24V</t>
  </si>
  <si>
    <t>22202-013080</t>
  </si>
  <si>
    <t>Комбинированный балансировочный и регулирующий клапан TA-FUSION-P DN80 PN25 в комплекте с приводом  MC55 24V</t>
  </si>
  <si>
    <t>22202-021032</t>
  </si>
  <si>
    <t>Комбинированный балансировочный и регулирующий клапан TA-FUSION-P DN32 PN16 в комплекте с приводом  MC55 230V</t>
  </si>
  <si>
    <t>22202-021040</t>
  </si>
  <si>
    <t>Комбинированный балансировочный и регулирующий клапан TA-FUSION-P DN40 PN16 в комплекте с приводом  MC55 230V</t>
  </si>
  <si>
    <t>22202-021050</t>
  </si>
  <si>
    <t>Комбинированный балансировочный и регулирующий клапан TA-FUSION-P DN50 PN16 в комплекте с приводом  MC55 230V</t>
  </si>
  <si>
    <t>22202-022065</t>
  </si>
  <si>
    <t>Комбинированный балансировочный и регулирующий клапан TA-FUSION-P DN65 PN16 в комплекте с приводом  MC55 230V</t>
  </si>
  <si>
    <t>22202-022080</t>
  </si>
  <si>
    <t>Комбинированный балансировочный и регулирующий клапан TA-FUSION-P DN80 PN16 в комплекте с приводом  MC55 230V</t>
  </si>
  <si>
    <t>22202-023065</t>
  </si>
  <si>
    <t>Комбинированный балансировочный и регулирующий клапан TA-FUSION-P DN65 PN25 в комплекте с приводом  MC55 230V</t>
  </si>
  <si>
    <t>22202-023080</t>
  </si>
  <si>
    <t>Комбинированный балансировочный и регулирующий клапан TA-FUSION-P DN80 PN25 в комплекте с приводом  MC55 230V</t>
  </si>
  <si>
    <t>22202-031032</t>
  </si>
  <si>
    <t>Комбинированный балансировочный и регулирующий клапан TA-FUSION-P DN32 PN16 в комплекте с приводом  MC55Y 24V</t>
  </si>
  <si>
    <t>22202-031040</t>
  </si>
  <si>
    <t>Комбинированный балансировочный и регулирующий клапан TA-FUSION-P DN40 PN16 в комплекте с приводом  MC55Y 24V</t>
  </si>
  <si>
    <t>22202-031050</t>
  </si>
  <si>
    <t>Комбинированный балансировочный и регулирующий клапан TA-FUSION-P DN50 PN16 в комплекте с приводом  MC55Y 24V</t>
  </si>
  <si>
    <t>22202-032065</t>
  </si>
  <si>
    <t>Комбинированный балансировочный и регулирующий клапан TA-FUSION-P DN65 PN16 в комплекте с приводом  MC55Y 24V</t>
  </si>
  <si>
    <t>22202-032080</t>
  </si>
  <si>
    <t>Комбинированный балансировочный и регулирующий клапан TA-FUSION-P DN80 PN16 в комплекте с приводом  MC55Y 24V</t>
  </si>
  <si>
    <t>22202-033065</t>
  </si>
  <si>
    <t>Комбинированный балансировочный и регулирующий клапан TA-FUSION-P DN65 PN25 в комплекте с приводом  MC55Y 24V</t>
  </si>
  <si>
    <t>22202-033080</t>
  </si>
  <si>
    <t>Комбинированный балансировочный и регулирующий клапан TA-FUSION-P DN80 PN25 в комплекте с приводом  MC55Y 24V</t>
  </si>
  <si>
    <t>22202-041032</t>
  </si>
  <si>
    <t>Комбинированный балансировочный и регулирующий клапан TA-FUSION-P DN32 PN16 в комплекте с приводом  MC100 24V</t>
  </si>
  <si>
    <t>22202-041040</t>
  </si>
  <si>
    <t>Комбинированный балансировочный и регулирующий клапан TA-FUSION-P DN40 PN16 в комплекте с приводом  MC100 24V</t>
  </si>
  <si>
    <t>22202-041050</t>
  </si>
  <si>
    <t>Комбинированный балансировочный и регулирующий клапан TA-FUSION-P DN50 PN16 в комплекте с приводом  MC100 24V</t>
  </si>
  <si>
    <t>22202-042065</t>
  </si>
  <si>
    <t>Комбинированный балансировочный и регулирующий клапан TA-FUSION-P DN65 PN16 в комплекте с приводом  MC100 24V</t>
  </si>
  <si>
    <t>22202-042080</t>
  </si>
  <si>
    <t>Комбинированный балансировочный и регулирующий клапан TA-FUSION-P DN80 PN16 в комплекте с приводом  MC100 24V</t>
  </si>
  <si>
    <t>22202-042100</t>
  </si>
  <si>
    <t>Комбинированный балансировочный и регулирующий клапан TA-FUSION-P DN100 PN16 в комплекте с приводом  MC100 24V</t>
  </si>
  <si>
    <t>22202-042125</t>
  </si>
  <si>
    <t>Комбинированный балансировочный и регулирующий клапан TA-FUSION-P DN125 PN16 в комплекте с приводом  MC100 24V</t>
  </si>
  <si>
    <t>22202-043065</t>
  </si>
  <si>
    <t>Комбинированный балансировочный и регулирующий клапан TA-FUSION-P DN65 PN25 в комплекте с приводом  MC100 24V</t>
  </si>
  <si>
    <t>22202-043080</t>
  </si>
  <si>
    <t>Комбинированный балансировочный и регулирующий клапан TA-FUSION-P DN80 PN25 в комплекте с приводом  MC100 24V</t>
  </si>
  <si>
    <t>22202-043100</t>
  </si>
  <si>
    <t>Комбинированный балансировочный и регулирующий клапан TA-FUSION-P DN100 PN25 в комплекте с приводом  MC100 24V</t>
  </si>
  <si>
    <t>22202-043125</t>
  </si>
  <si>
    <t>Комбинированный балансировочный и регулирующий клапан TA-FUSION-P DN125 PN25 в комплекте с приводом  MC100 24V</t>
  </si>
  <si>
    <t>22202-051032</t>
  </si>
  <si>
    <t>Комбинированный балансировочный и регулирующий клапан TA-FUSION-P DN32 PN16 в комплекте с приводом  MC100 230V</t>
  </si>
  <si>
    <t>22202-051040</t>
  </si>
  <si>
    <t>Комбинированный балансировочный и регулирующий клапан TA-FUSION-P DN40 PN16 в комплекте с приводом  MC100 230V</t>
  </si>
  <si>
    <t>22202-051050</t>
  </si>
  <si>
    <t>Комбинированный балансировочный и регулирующий клапан TA-FUSION-P DN50 PN16 в комплекте с приводом  MC100 230V</t>
  </si>
  <si>
    <t>22202-052065</t>
  </si>
  <si>
    <t>Комбинированный балансировочный и регулирующий клапан TA-FUSION-P DN65 PN16 в комплекте с приводом  MC100 230V</t>
  </si>
  <si>
    <t>22202-052080</t>
  </si>
  <si>
    <t>Комбинированный балансировочный и регулирующий клапан TA-FUSION-P DN80 PN16 в комплекте с приводом  MC100 230V</t>
  </si>
  <si>
    <t>22202-052100</t>
  </si>
  <si>
    <t>Комбинированный балансировочный и регулирующий клапан TA-FUSION-P DN100 PN16 в комплекте с приводом  MC100 230V</t>
  </si>
  <si>
    <t>22202-052125</t>
  </si>
  <si>
    <t>Комбинированный балансировочный и регулирующий клапан TA-FUSION-P DN125 PN16 в комплекте с приводом  MC100 230V</t>
  </si>
  <si>
    <t>22202-053065</t>
  </si>
  <si>
    <t>Комбинированный балансировочный и регулирующий клапан TA-FUSION-P DN65 PN25 в комплекте с приводом  MC100 230V</t>
  </si>
  <si>
    <t>22202-053080</t>
  </si>
  <si>
    <t>Комбинированный балансировочный и регулирующий клапан TA-FUSION-P DN80 PN25 в комплекте с приводом  MC100 230V</t>
  </si>
  <si>
    <t>22202-053100</t>
  </si>
  <si>
    <t>Комбинированный балансировочный и регулирующий клапан TA-FUSION-P DN100 PN25 в комплекте с приводом  MC100 230V</t>
  </si>
  <si>
    <t>22202-053125</t>
  </si>
  <si>
    <t>Комбинированный балансировочный и регулирующий клапан TA-FUSION-P DN125 PN25 в комплекте с приводом  MC100 230V</t>
  </si>
  <si>
    <t>22202-061150</t>
  </si>
  <si>
    <t>22202-062150</t>
  </si>
  <si>
    <t>Комбинированный балансировочный и регулирующий клапан TA-FUSION-P DN150 PN16 в комплекте с приводом  MC160 24V</t>
  </si>
  <si>
    <t>22202-063150</t>
  </si>
  <si>
    <t>Комбинированный балансировочный и регулирующий клапан TA-FUSION-P DN150 PN25 в комплекте с приводом  MC160 24V</t>
  </si>
  <si>
    <t>22202-072150</t>
  </si>
  <si>
    <t>Комбинированный балансировочный и регулирующий клапан TA-FUSION-P DN150 PN16 в комплекте с приводом  MC160 230V</t>
  </si>
  <si>
    <t>22202-073150</t>
  </si>
  <si>
    <t>Комбинированный балансировочный и регулирующий клапан TA-FUSION-P DN150 PN25 в комплекте с приводом  MC160 230V</t>
  </si>
  <si>
    <t>22202-081032</t>
  </si>
  <si>
    <t>Комбинированный балансировочный и регулирующий клапан TA-FUSION-P DN32 PN16 в комплекте с приводом  MC100FSE 24V</t>
  </si>
  <si>
    <t>22202-081040</t>
  </si>
  <si>
    <t>Комбинированный балансировочный и регулирующий клапан TA-FUSION-P DN40 PN16 в комплекте с приводом  MC100FSE 24V</t>
  </si>
  <si>
    <t>22202-081050</t>
  </si>
  <si>
    <t>Комбинированный балансировочный и регулирующий клапан TA-FUSION-P DN50 PN16 в комплекте с приводом  MC100FSE 24V</t>
  </si>
  <si>
    <t>22202-082065</t>
  </si>
  <si>
    <t>Комбинированный балансировочный и регулирующий клапан TA-FUSION-P DN65 PN16 в комплекте с приводом  MC100FSE 24V</t>
  </si>
  <si>
    <t>22202-082080</t>
  </si>
  <si>
    <t>Комбинированный балансировочный и регулирующий клапан TA-FUSION-P DN80 PN16 в комплекте с приводом  MC100FSE 24V</t>
  </si>
  <si>
    <t>22202-083065</t>
  </si>
  <si>
    <t>Комбинированный балансировочный и регулирующий клапан TA-FUSION-P DN65 PN25 в комплекте с приводом  MC100FSE 24V</t>
  </si>
  <si>
    <t>22202-083080</t>
  </si>
  <si>
    <t>Комбинированный балансировочный и регулирующий клапан TA-FUSION-P DN80 PN25 в комплекте с приводом  MC100FSE 24V</t>
  </si>
  <si>
    <t>22202-091032</t>
  </si>
  <si>
    <t>Комбинированный балансировочный и регулирующий клапан TA-FUSION-P DN32 PN16 в комплекте с приводом  MC100FSR 24V</t>
  </si>
  <si>
    <t>22202-091040</t>
  </si>
  <si>
    <t>Комбинированный балансировочный и регулирующий клапан TA-FUSION-P DN40 PN16 в комплекте с приводом  MC100FSR 24V</t>
  </si>
  <si>
    <t>22202-091050</t>
  </si>
  <si>
    <t>Комбинированный балансировочный и регулирующий клапан TA-FUSION-P DN50 PN16 в комплекте с приводом  MC100FSR 24V</t>
  </si>
  <si>
    <t>22202-092065</t>
  </si>
  <si>
    <t>Комбинированный балансировочный и регулирующий клапан TA-FUSION-P DN65 PN16 в комплекте с приводом  MC100FSR 24V</t>
  </si>
  <si>
    <t>22202-092080</t>
  </si>
  <si>
    <t>Комбинированный балансировочный и регулирующий клапан TA-FUSION-P DN80 PN16 в комплекте с приводом  MC100FSR 24V</t>
  </si>
  <si>
    <t>22202-093065</t>
  </si>
  <si>
    <t>Комбинированный балансировочный и регулирующий клапан TA-FUSION-P DN65 PN25 в комплекте с приводом  MC100FSR 24V</t>
  </si>
  <si>
    <t>22202-093080</t>
  </si>
  <si>
    <t>Комбинированный балансировочный и регулирующий клапан TA-FUSION-P DN80 PN25 в комплекте с приводом  MC100FSR 24V</t>
  </si>
  <si>
    <t>22202-101032</t>
  </si>
  <si>
    <t>Комбинированный балансировочный и регулирующий клапан TA-FUSION-P DN32 PN16 в комплекте с приводом  MC100FSE 230V</t>
  </si>
  <si>
    <t>22202-101040</t>
  </si>
  <si>
    <t>Комбинированный балансировочный и регулирующий клапан TA-FUSION-P DN40 PN16 в комплекте с приводом  MC100FSE 230V</t>
  </si>
  <si>
    <t>22202-101050</t>
  </si>
  <si>
    <t>Комбинированный балансировочный и регулирующий клапан TA-FUSION-P DN50 PN16 в комплекте с приводом  MC100FSE 230V</t>
  </si>
  <si>
    <t>22202-102065</t>
  </si>
  <si>
    <t>Комбинированный балансировочный и регулирующий клапан TA-FUSION-P DN65 PN16 в комплекте с приводом  MC100FSE 230V</t>
  </si>
  <si>
    <t>22202-102080</t>
  </si>
  <si>
    <t>Комбинированный балансировочный и регулирующий клапан TA-FUSION-P DN80 PN16 в комплекте с приводом  MC100FSE 230V</t>
  </si>
  <si>
    <t>22202-103065</t>
  </si>
  <si>
    <t>Комбинированный балансировочный и регулирующий клапан TA-FUSION-P DN65 PN25 в комплекте с приводом  MC100FSE 230V</t>
  </si>
  <si>
    <t>22202-103080</t>
  </si>
  <si>
    <t>Комбинированный балансировочный и регулирующий клапан TA-FUSION-P DN80 PN25 в комплекте с приводом  MC100FSE 230V</t>
  </si>
  <si>
    <t>22202-111032</t>
  </si>
  <si>
    <t>Комбинированный балансировочный и регулирующий клапан TA-FUSION-P DN32 PN16 в комплекте с приводом  MC100FSR 230V</t>
  </si>
  <si>
    <t>22202-111040</t>
  </si>
  <si>
    <t>Комбинированный балансировочный и регулирующий клапан TA-FUSION-P DN40 PN16 в комплекте с приводом  MC100FSR 230V</t>
  </si>
  <si>
    <t>22202-111050</t>
  </si>
  <si>
    <t>Комбинированный балансировочный и регулирующий клапан TA-FUSION-P DN50 PN16 в комплекте с приводом  MC100FSR 230V</t>
  </si>
  <si>
    <t>22202-112065</t>
  </si>
  <si>
    <t>Комбинированный балансировочный и регулирующий клапан TA-FUSION-P DN65 PN16 в комплекте с приводом  MC100FSR 230V</t>
  </si>
  <si>
    <t>22202-112080</t>
  </si>
  <si>
    <t>Комбинированный балансировочный и регулирующий клапан TA-FUSION-P DN80 PN16 в комплекте с приводом  MC100FSR 230V</t>
  </si>
  <si>
    <t>22202-113065</t>
  </si>
  <si>
    <t>Комбинированный балансировочный и регулирующий клапан TA-FUSION-P DN65 PN25 в комплекте с приводом  MC100FSR 230V</t>
  </si>
  <si>
    <t>22202-113080</t>
  </si>
  <si>
    <t>Комбинированный балансировочный и регулирующий клапан TA-FUSION-P DN80 PN25 в комплекте с приводом  MC100FSR 230V</t>
  </si>
  <si>
    <t>Комбинированный балансировочный и регулирующий клапан TA-FUSION-C</t>
  </si>
  <si>
    <t>Комбинированный балансировочный и регулирующий клапан TA-FUSION-Р</t>
  </si>
  <si>
    <t>3910-02.000</t>
  </si>
  <si>
    <t>3911-02.000</t>
  </si>
  <si>
    <t>3912-02.000</t>
  </si>
  <si>
    <t xml:space="preserve">Термостатический клапан A-exact  AT15 (1/2") осевой, никелированная бронза  </t>
  </si>
  <si>
    <t>Термостатический клапан A-exact  ЕТ15 (1/2") угловой, никелированная бронза</t>
  </si>
  <si>
    <t xml:space="preserve">Термостатический клапан A-exact  DT15 (1/2") проходной, никелированная бронза  </t>
  </si>
  <si>
    <t>Теплова ізоляція ZHU-ZUC 25</t>
  </si>
  <si>
    <t>Теплова ізоляція ZHU-ZUC 32</t>
  </si>
  <si>
    <t>Теплова ізоляція ZHU-ZUC 40</t>
  </si>
  <si>
    <t>ТОВ "Євронасос" 
Фіз. адреса: м Київ, вул. Попудренка, 52, оф. 518 Б
Тел/факс: (044) 292-28-22 
Тел/моб.: (097) 020-67-02, (095) 545-09-47
e-mail: info@evronasos.com.ua
www.evronasos.com.ua</t>
  </si>
  <si>
    <t>ПРАЙС-ЛИСТ 2014</t>
  </si>
</sst>
</file>

<file path=xl/styles.xml><?xml version="1.0" encoding="utf-8"?>
<styleSheet xmlns="http://schemas.openxmlformats.org/spreadsheetml/2006/main">
  <numFmts count="1">
    <numFmt numFmtId="164" formatCode="#,##0.00\ [$€-1]"/>
  </numFmts>
  <fonts count="41">
    <font>
      <sz val="11"/>
      <color indexed="8"/>
      <name val="Helvetica Neue"/>
    </font>
    <font>
      <sz val="8"/>
      <color indexed="0"/>
      <name val="Helvetica Neue"/>
    </font>
    <font>
      <sz val="8"/>
      <name val="Helvetica Neue"/>
    </font>
    <font>
      <sz val="10"/>
      <name val="Arial CE"/>
      <charset val="238"/>
    </font>
    <font>
      <sz val="10"/>
      <name val="Arial"/>
      <family val="2"/>
      <charset val="238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color indexed="0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9"/>
      <color indexed="0"/>
      <name val="Arial"/>
      <family val="2"/>
      <charset val="204"/>
    </font>
    <font>
      <sz val="9"/>
      <color indexed="0"/>
      <name val="Helvetica Neue"/>
    </font>
    <font>
      <b/>
      <sz val="14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8"/>
      <color indexed="8"/>
      <name val="Calibri"/>
      <family val="2"/>
      <charset val="204"/>
      <scheme val="minor"/>
    </font>
    <font>
      <sz val="8"/>
      <color indexed="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u/>
      <sz val="11"/>
      <color theme="10"/>
      <name val="Helvetica Neue"/>
    </font>
    <font>
      <b/>
      <sz val="2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u/>
      <sz val="10"/>
      <color theme="9" tint="-0.249977111117893"/>
      <name val="Calibri"/>
      <family val="2"/>
      <charset val="204"/>
      <scheme val="minor"/>
    </font>
    <font>
      <sz val="8"/>
      <color theme="9" tint="-0.249977111117893"/>
      <name val="Arial"/>
      <family val="2"/>
      <charset val="204"/>
    </font>
    <font>
      <sz val="10"/>
      <color theme="3" tint="0.39997558519241921"/>
      <name val="Calibri"/>
      <family val="2"/>
      <charset val="204"/>
      <scheme val="minor"/>
    </font>
    <font>
      <b/>
      <u/>
      <sz val="14"/>
      <color theme="3" tint="0.3999755851924192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0"/>
      <color indexed="0"/>
      <name val="Calibri"/>
      <family val="2"/>
      <charset val="204"/>
      <scheme val="minor"/>
    </font>
    <font>
      <sz val="10"/>
      <color indexed="0"/>
      <name val="Helvetica Neue"/>
    </font>
    <font>
      <b/>
      <u/>
      <sz val="12"/>
      <color theme="3" tint="0.3999755851924192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b/>
      <sz val="12"/>
      <color theme="3" tint="0.39997558519241921"/>
      <name val="Calibri"/>
      <family val="2"/>
      <charset val="204"/>
      <scheme val="minor"/>
    </font>
    <font>
      <b/>
      <u/>
      <sz val="10"/>
      <color theme="9" tint="-0.249977111117893"/>
      <name val="Calibri"/>
      <family val="2"/>
      <charset val="204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 applyNumberFormat="0" applyFill="0" applyBorder="0" applyProtection="0">
      <alignment vertical="top"/>
    </xf>
    <xf numFmtId="0" fontId="4" fillId="0" borderId="0"/>
    <xf numFmtId="0" fontId="3" fillId="0" borderId="0"/>
    <xf numFmtId="0" fontId="3" fillId="0" borderId="0"/>
    <xf numFmtId="0" fontId="3" fillId="0" borderId="0"/>
    <xf numFmtId="0" fontId="21" fillId="0" borderId="0" applyNumberFormat="0" applyFill="0" applyBorder="0" applyAlignment="0" applyProtection="0">
      <alignment vertical="top"/>
    </xf>
    <xf numFmtId="0" fontId="40" fillId="0" borderId="0"/>
  </cellStyleXfs>
  <cellXfs count="211">
    <xf numFmtId="0" fontId="0" fillId="0" borderId="0" xfId="0" applyAlignment="1"/>
    <xf numFmtId="0" fontId="1" fillId="0" borderId="0" xfId="0" applyNumberFormat="1" applyFont="1" applyBorder="1" applyAlignment="1">
      <alignment vertical="top"/>
    </xf>
    <xf numFmtId="0" fontId="7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top"/>
    </xf>
    <xf numFmtId="0" fontId="7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left" vertical="center" wrapText="1"/>
    </xf>
    <xf numFmtId="0" fontId="12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top"/>
    </xf>
    <xf numFmtId="0" fontId="12" fillId="0" borderId="1" xfId="0" applyNumberFormat="1" applyFont="1" applyBorder="1" applyAlignment="1">
      <alignment vertical="top"/>
    </xf>
    <xf numFmtId="2" fontId="12" fillId="0" borderId="1" xfId="0" applyNumberFormat="1" applyFont="1" applyBorder="1" applyAlignment="1">
      <alignment horizontal="center" vertical="top"/>
    </xf>
    <xf numFmtId="0" fontId="13" fillId="0" borderId="1" xfId="0" applyNumberFormat="1" applyFont="1" applyBorder="1" applyAlignment="1">
      <alignment horizontal="center" vertical="top"/>
    </xf>
    <xf numFmtId="0" fontId="11" fillId="0" borderId="0" xfId="0" applyNumberFormat="1" applyFont="1" applyFill="1" applyBorder="1" applyAlignment="1">
      <alignment vertical="center" wrapText="1"/>
    </xf>
    <xf numFmtId="0" fontId="12" fillId="0" borderId="1" xfId="0" applyNumberFormat="1" applyFont="1" applyBorder="1" applyAlignment="1">
      <alignment horizontal="left" vertical="center"/>
    </xf>
    <xf numFmtId="0" fontId="12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left" vertical="center" wrapText="1"/>
    </xf>
    <xf numFmtId="0" fontId="16" fillId="0" borderId="0" xfId="0" applyNumberFormat="1" applyFont="1" applyFill="1" applyBorder="1" applyAlignment="1">
      <alignment horizontal="left" vertical="top"/>
    </xf>
    <xf numFmtId="0" fontId="17" fillId="0" borderId="0" xfId="0" applyNumberFormat="1" applyFont="1" applyFill="1" applyBorder="1" applyAlignment="1">
      <alignment horizontal="center" vertical="center" wrapText="1"/>
    </xf>
    <xf numFmtId="2" fontId="20" fillId="4" borderId="3" xfId="4" applyNumberFormat="1" applyFont="1" applyFill="1" applyBorder="1" applyAlignment="1">
      <alignment horizontal="center" vertical="center" wrapText="1"/>
    </xf>
    <xf numFmtId="2" fontId="20" fillId="4" borderId="4" xfId="4" applyNumberFormat="1" applyFont="1" applyFill="1" applyBorder="1" applyAlignment="1">
      <alignment horizontal="center" vertical="center" wrapText="1"/>
    </xf>
    <xf numFmtId="1" fontId="20" fillId="4" borderId="3" xfId="4" applyNumberFormat="1" applyFont="1" applyFill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2" fontId="19" fillId="0" borderId="5" xfId="0" applyNumberFormat="1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>
      <alignment horizontal="left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1" fillId="0" borderId="0" xfId="5" applyNumberForma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16" fillId="0" borderId="0" xfId="0" applyNumberFormat="1" applyFont="1" applyFill="1" applyBorder="1" applyAlignment="1">
      <alignment horizontal="left" vertical="top" wrapText="1"/>
    </xf>
    <xf numFmtId="164" fontId="23" fillId="5" borderId="3" xfId="0" applyNumberFormat="1" applyFont="1" applyFill="1" applyBorder="1" applyAlignment="1">
      <alignment horizontal="center" vertical="center" wrapText="1"/>
    </xf>
    <xf numFmtId="0" fontId="23" fillId="5" borderId="2" xfId="3" applyFont="1" applyFill="1" applyBorder="1" applyAlignment="1">
      <alignment horizontal="center" vertical="center" wrapText="1"/>
    </xf>
    <xf numFmtId="0" fontId="23" fillId="5" borderId="3" xfId="3" applyFont="1" applyFill="1" applyBorder="1" applyAlignment="1">
      <alignment horizontal="center" vertical="center" wrapText="1"/>
    </xf>
    <xf numFmtId="0" fontId="23" fillId="5" borderId="1" xfId="3" applyFont="1" applyFill="1" applyBorder="1" applyAlignment="1">
      <alignment horizontal="center" vertical="center" wrapText="1"/>
    </xf>
    <xf numFmtId="0" fontId="12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2" fillId="0" borderId="0" xfId="0" applyNumberFormat="1" applyFont="1" applyFill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left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left" vertical="center" wrapText="1"/>
    </xf>
    <xf numFmtId="0" fontId="16" fillId="0" borderId="0" xfId="0" applyNumberFormat="1" applyFont="1" applyFill="1" applyBorder="1" applyAlignment="1">
      <alignment horizontal="left" vertical="top" wrapText="1"/>
    </xf>
    <xf numFmtId="0" fontId="29" fillId="0" borderId="1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left" vertical="center"/>
    </xf>
    <xf numFmtId="0" fontId="33" fillId="0" borderId="0" xfId="0" applyNumberFormat="1" applyFont="1" applyBorder="1" applyAlignment="1">
      <alignment vertical="top"/>
    </xf>
    <xf numFmtId="0" fontId="29" fillId="0" borderId="1" xfId="0" applyNumberFormat="1" applyFont="1" applyFill="1" applyBorder="1" applyAlignment="1">
      <alignment horizontal="left" vertical="top"/>
    </xf>
    <xf numFmtId="0" fontId="33" fillId="0" borderId="0" xfId="0" applyNumberFormat="1" applyFont="1" applyFill="1" applyBorder="1" applyAlignment="1">
      <alignment vertical="top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29" fillId="3" borderId="1" xfId="0" applyNumberFormat="1" applyFont="1" applyFill="1" applyBorder="1" applyAlignment="1">
      <alignment horizontal="center" vertical="center"/>
    </xf>
    <xf numFmtId="0" fontId="29" fillId="3" borderId="1" xfId="0" applyNumberFormat="1" applyFont="1" applyFill="1" applyBorder="1" applyAlignment="1">
      <alignment horizontal="left" vertical="center"/>
    </xf>
    <xf numFmtId="49" fontId="29" fillId="3" borderId="1" xfId="0" applyNumberFormat="1" applyFont="1" applyFill="1" applyBorder="1" applyAlignment="1">
      <alignment horizontal="left" vertical="center" wrapText="1"/>
    </xf>
    <xf numFmtId="0" fontId="29" fillId="2" borderId="1" xfId="0" applyNumberFormat="1" applyFont="1" applyFill="1" applyBorder="1" applyAlignment="1">
      <alignment horizontal="center" vertical="center"/>
    </xf>
    <xf numFmtId="0" fontId="29" fillId="2" borderId="1" xfId="0" applyNumberFormat="1" applyFont="1" applyFill="1" applyBorder="1" applyAlignment="1">
      <alignment horizontal="left" vertical="center"/>
    </xf>
    <xf numFmtId="0" fontId="32" fillId="3" borderId="1" xfId="0" applyNumberFormat="1" applyFont="1" applyFill="1" applyBorder="1" applyAlignment="1">
      <alignment horizontal="left" vertical="center"/>
    </xf>
    <xf numFmtId="0" fontId="32" fillId="3" borderId="1" xfId="0" applyNumberFormat="1" applyFont="1" applyFill="1" applyBorder="1" applyAlignment="1">
      <alignment horizontal="left" vertical="center" wrapText="1"/>
    </xf>
    <xf numFmtId="164" fontId="29" fillId="2" borderId="1" xfId="0" applyNumberFormat="1" applyFont="1" applyFill="1" applyBorder="1" applyAlignment="1">
      <alignment horizontal="left" vertical="center"/>
    </xf>
    <xf numFmtId="0" fontId="29" fillId="0" borderId="1" xfId="0" applyNumberFormat="1" applyFont="1" applyFill="1" applyBorder="1" applyAlignment="1">
      <alignment vertical="top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/>
    <xf numFmtId="0" fontId="36" fillId="0" borderId="0" xfId="0" applyFont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3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Border="1" applyAlignment="1"/>
    <xf numFmtId="0" fontId="32" fillId="0" borderId="1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left" vertical="top" wrapText="1"/>
    </xf>
    <xf numFmtId="0" fontId="20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2" fontId="32" fillId="0" borderId="7" xfId="0" applyNumberFormat="1" applyFont="1" applyFill="1" applyBorder="1" applyAlignment="1">
      <alignment horizontal="center" vertical="center" wrapText="1"/>
    </xf>
    <xf numFmtId="2" fontId="29" fillId="0" borderId="7" xfId="0" applyNumberFormat="1" applyFont="1" applyFill="1" applyBorder="1" applyAlignment="1">
      <alignment horizontal="center" vertical="center"/>
    </xf>
    <xf numFmtId="2" fontId="32" fillId="0" borderId="9" xfId="0" applyNumberFormat="1" applyFont="1" applyFill="1" applyBorder="1" applyAlignment="1">
      <alignment horizontal="center" vertical="center" wrapText="1"/>
    </xf>
    <xf numFmtId="2" fontId="29" fillId="0" borderId="9" xfId="0" applyNumberFormat="1" applyFont="1" applyFill="1" applyBorder="1" applyAlignment="1">
      <alignment horizontal="center" vertical="center"/>
    </xf>
    <xf numFmtId="0" fontId="35" fillId="0" borderId="7" xfId="6" applyFont="1" applyFill="1" applyBorder="1" applyAlignment="1">
      <alignment horizontal="center" vertical="center"/>
    </xf>
    <xf numFmtId="0" fontId="29" fillId="0" borderId="8" xfId="6" applyFont="1" applyFill="1" applyBorder="1" applyAlignment="1">
      <alignment horizontal="left" vertical="center" wrapText="1" shrinkToFit="1"/>
    </xf>
    <xf numFmtId="0" fontId="35" fillId="0" borderId="9" xfId="6" applyFont="1" applyFill="1" applyBorder="1" applyAlignment="1">
      <alignment horizontal="center" vertical="center"/>
    </xf>
    <xf numFmtId="0" fontId="29" fillId="0" borderId="10" xfId="6" applyFont="1" applyFill="1" applyBorder="1" applyAlignment="1">
      <alignment horizontal="left" vertical="center" wrapText="1" shrinkToFit="1"/>
    </xf>
    <xf numFmtId="0" fontId="29" fillId="0" borderId="9" xfId="6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left" vertical="center" wrapText="1" shrinkToFit="1"/>
    </xf>
    <xf numFmtId="0" fontId="9" fillId="0" borderId="0" xfId="0" applyNumberFormat="1" applyFont="1" applyFill="1" applyBorder="1" applyAlignment="1">
      <alignment horizontal="center" vertical="center" wrapText="1"/>
    </xf>
    <xf numFmtId="0" fontId="29" fillId="0" borderId="7" xfId="0" applyNumberFormat="1" applyFont="1" applyFill="1" applyBorder="1" applyAlignment="1">
      <alignment horizontal="center" vertical="center" wrapText="1"/>
    </xf>
    <xf numFmtId="0" fontId="29" fillId="0" borderId="11" xfId="0" applyNumberFormat="1" applyFont="1" applyFill="1" applyBorder="1" applyAlignment="1">
      <alignment horizontal="left" vertical="center"/>
    </xf>
    <xf numFmtId="2" fontId="30" fillId="0" borderId="7" xfId="0" applyNumberFormat="1" applyFont="1" applyFill="1" applyBorder="1" applyAlignment="1">
      <alignment horizontal="center" vertical="center" wrapText="1"/>
    </xf>
    <xf numFmtId="0" fontId="29" fillId="0" borderId="9" xfId="0" applyNumberFormat="1" applyFont="1" applyFill="1" applyBorder="1" applyAlignment="1">
      <alignment horizontal="center" vertical="center" wrapText="1"/>
    </xf>
    <xf numFmtId="0" fontId="29" fillId="0" borderId="12" xfId="0" applyNumberFormat="1" applyFont="1" applyFill="1" applyBorder="1" applyAlignment="1">
      <alignment horizontal="left" vertical="center"/>
    </xf>
    <xf numFmtId="2" fontId="30" fillId="0" borderId="9" xfId="0" applyNumberFormat="1" applyFont="1" applyFill="1" applyBorder="1" applyAlignment="1">
      <alignment horizontal="center" vertical="center" wrapText="1"/>
    </xf>
    <xf numFmtId="0" fontId="29" fillId="0" borderId="9" xfId="4" applyFont="1" applyBorder="1"/>
    <xf numFmtId="0" fontId="29" fillId="0" borderId="9" xfId="0" applyFont="1" applyBorder="1" applyAlignment="1"/>
    <xf numFmtId="0" fontId="29" fillId="0" borderId="9" xfId="4" applyFont="1" applyFill="1" applyBorder="1"/>
    <xf numFmtId="0" fontId="29" fillId="0" borderId="9" xfId="0" applyNumberFormat="1" applyFont="1" applyFill="1" applyBorder="1" applyAlignment="1">
      <alignment horizontal="left" vertical="center"/>
    </xf>
    <xf numFmtId="0" fontId="29" fillId="0" borderId="9" xfId="0" applyNumberFormat="1" applyFont="1" applyFill="1" applyBorder="1" applyAlignment="1">
      <alignment horizontal="center" vertical="center"/>
    </xf>
    <xf numFmtId="0" fontId="29" fillId="0" borderId="12" xfId="0" applyNumberFormat="1" applyFont="1" applyBorder="1" applyAlignment="1">
      <alignment horizontal="left" vertical="center"/>
    </xf>
    <xf numFmtId="0" fontId="35" fillId="0" borderId="9" xfId="0" applyFont="1" applyBorder="1" applyAlignment="1">
      <alignment horizontal="center" vertical="center"/>
    </xf>
    <xf numFmtId="0" fontId="35" fillId="0" borderId="12" xfId="0" applyFont="1" applyBorder="1" applyAlignment="1">
      <alignment horizontal="left" vertical="center"/>
    </xf>
    <xf numFmtId="0" fontId="35" fillId="0" borderId="12" xfId="0" applyFont="1" applyBorder="1" applyAlignment="1"/>
    <xf numFmtId="0" fontId="35" fillId="0" borderId="9" xfId="0" applyFont="1" applyBorder="1" applyAlignment="1"/>
    <xf numFmtId="0" fontId="35" fillId="0" borderId="9" xfId="0" applyFont="1" applyBorder="1" applyAlignment="1">
      <alignment vertical="center"/>
    </xf>
    <xf numFmtId="0" fontId="35" fillId="0" borderId="9" xfId="0" applyFont="1" applyFill="1" applyBorder="1" applyAlignment="1">
      <alignment vertical="center" wrapText="1" shrinkToFit="1"/>
    </xf>
    <xf numFmtId="0" fontId="29" fillId="0" borderId="7" xfId="0" applyNumberFormat="1" applyFont="1" applyFill="1" applyBorder="1" applyAlignment="1">
      <alignment horizontal="center" vertical="top"/>
    </xf>
    <xf numFmtId="0" fontId="32" fillId="0" borderId="7" xfId="0" applyNumberFormat="1" applyFont="1" applyFill="1" applyBorder="1" applyAlignment="1">
      <alignment vertical="top"/>
    </xf>
    <xf numFmtId="2" fontId="32" fillId="0" borderId="7" xfId="0" applyNumberFormat="1" applyFont="1" applyFill="1" applyBorder="1" applyAlignment="1">
      <alignment horizontal="center" vertical="top"/>
    </xf>
    <xf numFmtId="2" fontId="30" fillId="0" borderId="7" xfId="0" applyNumberFormat="1" applyFont="1" applyFill="1" applyBorder="1" applyAlignment="1">
      <alignment horizontal="center" vertical="top"/>
    </xf>
    <xf numFmtId="0" fontId="29" fillId="0" borderId="9" xfId="0" applyNumberFormat="1" applyFont="1" applyFill="1" applyBorder="1" applyAlignment="1">
      <alignment horizontal="center" vertical="top"/>
    </xf>
    <xf numFmtId="0" fontId="29" fillId="0" borderId="9" xfId="0" applyNumberFormat="1" applyFont="1" applyFill="1" applyBorder="1" applyAlignment="1">
      <alignment horizontal="left" vertical="top"/>
    </xf>
    <xf numFmtId="2" fontId="32" fillId="0" borderId="9" xfId="0" applyNumberFormat="1" applyFont="1" applyFill="1" applyBorder="1" applyAlignment="1">
      <alignment horizontal="center" vertical="top"/>
    </xf>
    <xf numFmtId="2" fontId="30" fillId="0" borderId="9" xfId="0" applyNumberFormat="1" applyFont="1" applyFill="1" applyBorder="1" applyAlignment="1">
      <alignment horizontal="center" vertical="top"/>
    </xf>
    <xf numFmtId="0" fontId="32" fillId="0" borderId="9" xfId="0" applyNumberFormat="1" applyFont="1" applyFill="1" applyBorder="1" applyAlignment="1">
      <alignment vertical="top"/>
    </xf>
    <xf numFmtId="0" fontId="32" fillId="0" borderId="9" xfId="0" applyNumberFormat="1" applyFont="1" applyFill="1" applyBorder="1" applyAlignment="1">
      <alignment horizontal="center" vertical="top"/>
    </xf>
    <xf numFmtId="0" fontId="29" fillId="0" borderId="12" xfId="0" applyNumberFormat="1" applyFont="1" applyFill="1" applyBorder="1" applyAlignment="1">
      <alignment horizontal="left" vertical="top"/>
    </xf>
    <xf numFmtId="0" fontId="29" fillId="0" borderId="7" xfId="0" applyNumberFormat="1" applyFont="1" applyFill="1" applyBorder="1" applyAlignment="1">
      <alignment horizontal="center" vertical="center"/>
    </xf>
    <xf numFmtId="164" fontId="29" fillId="0" borderId="7" xfId="0" applyNumberFormat="1" applyFont="1" applyFill="1" applyBorder="1" applyAlignment="1">
      <alignment horizontal="left" vertical="center"/>
    </xf>
    <xf numFmtId="164" fontId="29" fillId="0" borderId="9" xfId="0" applyNumberFormat="1" applyFont="1" applyFill="1" applyBorder="1" applyAlignment="1">
      <alignment horizontal="left" vertical="center"/>
    </xf>
    <xf numFmtId="0" fontId="29" fillId="0" borderId="7" xfId="0" applyNumberFormat="1" applyFont="1" applyFill="1" applyBorder="1" applyAlignment="1">
      <alignment vertical="center"/>
    </xf>
    <xf numFmtId="2" fontId="32" fillId="0" borderId="7" xfId="0" applyNumberFormat="1" applyFont="1" applyFill="1" applyBorder="1" applyAlignment="1">
      <alignment horizontal="center" vertical="center"/>
    </xf>
    <xf numFmtId="2" fontId="30" fillId="0" borderId="7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vertical="center"/>
    </xf>
    <xf numFmtId="2" fontId="32" fillId="0" borderId="9" xfId="0" applyNumberFormat="1" applyFont="1" applyFill="1" applyBorder="1" applyAlignment="1">
      <alignment horizontal="center" vertical="center"/>
    </xf>
    <xf numFmtId="2" fontId="30" fillId="0" borderId="9" xfId="0" applyNumberFormat="1" applyFont="1" applyFill="1" applyBorder="1" applyAlignment="1">
      <alignment horizontal="center" vertical="center"/>
    </xf>
    <xf numFmtId="0" fontId="29" fillId="0" borderId="9" xfId="0" applyFont="1" applyFill="1" applyBorder="1" applyAlignment="1"/>
    <xf numFmtId="49" fontId="29" fillId="2" borderId="9" xfId="0" applyNumberFormat="1" applyFont="1" applyFill="1" applyBorder="1" applyAlignment="1">
      <alignment horizontal="center" vertical="center" wrapText="1"/>
    </xf>
    <xf numFmtId="49" fontId="29" fillId="2" borderId="9" xfId="0" applyNumberFormat="1" applyFont="1" applyFill="1" applyBorder="1" applyAlignment="1">
      <alignment vertical="center"/>
    </xf>
    <xf numFmtId="0" fontId="29" fillId="3" borderId="9" xfId="0" applyNumberFormat="1" applyFont="1" applyFill="1" applyBorder="1" applyAlignment="1">
      <alignment horizontal="center" vertical="center"/>
    </xf>
    <xf numFmtId="0" fontId="20" fillId="3" borderId="9" xfId="0" applyNumberFormat="1" applyFont="1" applyFill="1" applyBorder="1" applyAlignment="1">
      <alignment horizontal="center" vertical="center"/>
    </xf>
    <xf numFmtId="0" fontId="29" fillId="0" borderId="7" xfId="0" applyNumberFormat="1" applyFont="1" applyBorder="1" applyAlignment="1">
      <alignment horizontal="center" vertical="center"/>
    </xf>
    <xf numFmtId="0" fontId="29" fillId="0" borderId="8" xfId="0" applyNumberFormat="1" applyFont="1" applyBorder="1" applyAlignment="1">
      <alignment horizontal="center" vertical="center"/>
    </xf>
    <xf numFmtId="0" fontId="29" fillId="0" borderId="7" xfId="0" applyNumberFormat="1" applyFont="1" applyBorder="1" applyAlignment="1">
      <alignment horizontal="left" vertical="center"/>
    </xf>
    <xf numFmtId="2" fontId="32" fillId="0" borderId="13" xfId="0" applyNumberFormat="1" applyFont="1" applyBorder="1" applyAlignment="1">
      <alignment horizontal="center" vertical="center"/>
    </xf>
    <xf numFmtId="2" fontId="30" fillId="0" borderId="7" xfId="0" applyNumberFormat="1" applyFont="1" applyBorder="1" applyAlignment="1">
      <alignment horizontal="center" vertical="center"/>
    </xf>
    <xf numFmtId="0" fontId="29" fillId="0" borderId="9" xfId="0" applyNumberFormat="1" applyFont="1" applyBorder="1" applyAlignment="1">
      <alignment horizontal="center" vertical="center"/>
    </xf>
    <xf numFmtId="0" fontId="29" fillId="0" borderId="10" xfId="0" applyNumberFormat="1" applyFont="1" applyBorder="1" applyAlignment="1">
      <alignment horizontal="center" vertical="center"/>
    </xf>
    <xf numFmtId="0" fontId="29" fillId="0" borderId="9" xfId="0" applyNumberFormat="1" applyFont="1" applyBorder="1" applyAlignment="1">
      <alignment horizontal="left" vertical="center"/>
    </xf>
    <xf numFmtId="2" fontId="32" fillId="0" borderId="14" xfId="0" applyNumberFormat="1" applyFont="1" applyBorder="1" applyAlignment="1">
      <alignment horizontal="center" vertical="center"/>
    </xf>
    <xf numFmtId="2" fontId="30" fillId="0" borderId="9" xfId="0" applyNumberFormat="1" applyFont="1" applyBorder="1" applyAlignment="1">
      <alignment horizontal="center" vertical="center"/>
    </xf>
    <xf numFmtId="0" fontId="29" fillId="0" borderId="10" xfId="0" applyNumberFormat="1" applyFont="1" applyFill="1" applyBorder="1" applyAlignment="1">
      <alignment horizontal="center" vertical="center"/>
    </xf>
    <xf numFmtId="49" fontId="29" fillId="3" borderId="9" xfId="0" applyNumberFormat="1" applyFont="1" applyFill="1" applyBorder="1" applyAlignment="1">
      <alignment horizontal="center" vertical="center" wrapText="1"/>
    </xf>
    <xf numFmtId="0" fontId="29" fillId="3" borderId="10" xfId="0" applyNumberFormat="1" applyFont="1" applyFill="1" applyBorder="1" applyAlignment="1">
      <alignment horizontal="center" vertical="center" wrapText="1"/>
    </xf>
    <xf numFmtId="0" fontId="20" fillId="3" borderId="9" xfId="0" applyNumberFormat="1" applyFont="1" applyFill="1" applyBorder="1" applyAlignment="1">
      <alignment horizontal="left" vertical="center"/>
    </xf>
    <xf numFmtId="0" fontId="29" fillId="3" borderId="10" xfId="0" applyNumberFormat="1" applyFont="1" applyFill="1" applyBorder="1" applyAlignment="1">
      <alignment horizontal="center" vertical="center"/>
    </xf>
    <xf numFmtId="49" fontId="32" fillId="0" borderId="9" xfId="0" applyNumberFormat="1" applyFont="1" applyBorder="1" applyAlignment="1">
      <alignment horizontal="left" vertical="center"/>
    </xf>
    <xf numFmtId="0" fontId="32" fillId="0" borderId="9" xfId="0" applyNumberFormat="1" applyFont="1" applyBorder="1" applyAlignment="1">
      <alignment horizontal="left" vertical="center"/>
    </xf>
    <xf numFmtId="0" fontId="20" fillId="0" borderId="9" xfId="0" applyNumberFormat="1" applyFont="1" applyBorder="1" applyAlignment="1">
      <alignment horizontal="left" vertical="center"/>
    </xf>
    <xf numFmtId="0" fontId="29" fillId="3" borderId="9" xfId="0" applyNumberFormat="1" applyFont="1" applyFill="1" applyBorder="1" applyAlignment="1">
      <alignment horizontal="left" vertical="center"/>
    </xf>
    <xf numFmtId="0" fontId="32" fillId="0" borderId="7" xfId="0" applyNumberFormat="1" applyFont="1" applyBorder="1" applyAlignment="1">
      <alignment horizontal="left" vertical="center"/>
    </xf>
    <xf numFmtId="0" fontId="29" fillId="4" borderId="9" xfId="0" applyNumberFormat="1" applyFont="1" applyFill="1" applyBorder="1" applyAlignment="1">
      <alignment horizontal="center" vertical="center" wrapText="1"/>
    </xf>
    <xf numFmtId="0" fontId="29" fillId="4" borderId="12" xfId="0" applyNumberFormat="1" applyFont="1" applyFill="1" applyBorder="1" applyAlignment="1">
      <alignment horizontal="left" vertical="center"/>
    </xf>
    <xf numFmtId="2" fontId="32" fillId="4" borderId="9" xfId="0" applyNumberFormat="1" applyFont="1" applyFill="1" applyBorder="1" applyAlignment="1">
      <alignment horizontal="center" vertical="center" wrapText="1"/>
    </xf>
    <xf numFmtId="0" fontId="39" fillId="0" borderId="0" xfId="0" applyNumberFormat="1" applyFont="1" applyFill="1" applyBorder="1" applyAlignment="1">
      <alignment horizontal="left" vertical="center" wrapText="1"/>
    </xf>
    <xf numFmtId="0" fontId="34" fillId="0" borderId="0" xfId="5" applyNumberFormat="1" applyFont="1" applyFill="1" applyBorder="1" applyAlignment="1">
      <alignment horizontal="left" vertical="center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39" fillId="0" borderId="0" xfId="5" applyNumberFormat="1" applyFont="1" applyFill="1" applyBorder="1" applyAlignment="1">
      <alignment horizontal="left" vertical="center" wrapText="1"/>
    </xf>
    <xf numFmtId="0" fontId="34" fillId="0" borderId="0" xfId="5" applyNumberFormat="1" applyFont="1" applyFill="1" applyBorder="1" applyAlignment="1">
      <alignment horizontal="center" vertical="center" wrapText="1"/>
    </xf>
    <xf numFmtId="0" fontId="16" fillId="0" borderId="0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23" fillId="5" borderId="2" xfId="4" applyFont="1" applyFill="1" applyBorder="1" applyAlignment="1">
      <alignment horizontal="center" vertical="center" wrapText="1"/>
    </xf>
    <xf numFmtId="0" fontId="23" fillId="5" borderId="1" xfId="4" applyFont="1" applyFill="1" applyBorder="1" applyAlignment="1">
      <alignment horizontal="center" vertical="center" wrapText="1"/>
    </xf>
    <xf numFmtId="0" fontId="23" fillId="5" borderId="4" xfId="4" applyFont="1" applyFill="1" applyBorder="1" applyAlignment="1">
      <alignment horizontal="center" vertical="center" wrapText="1"/>
    </xf>
    <xf numFmtId="0" fontId="23" fillId="5" borderId="2" xfId="0" applyNumberFormat="1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23" fillId="5" borderId="2" xfId="0" applyNumberFormat="1" applyFont="1" applyFill="1" applyBorder="1" applyAlignment="1">
      <alignment horizontal="center" vertical="center"/>
    </xf>
    <xf numFmtId="0" fontId="23" fillId="5" borderId="1" xfId="0" applyNumberFormat="1" applyFont="1" applyFill="1" applyBorder="1" applyAlignment="1">
      <alignment horizontal="center" vertical="center"/>
    </xf>
    <xf numFmtId="0" fontId="23" fillId="5" borderId="4" xfId="0" applyNumberFormat="1" applyFont="1" applyFill="1" applyBorder="1" applyAlignment="1">
      <alignment horizontal="center" vertical="center"/>
    </xf>
    <xf numFmtId="164" fontId="23" fillId="5" borderId="2" xfId="0" applyNumberFormat="1" applyFont="1" applyFill="1" applyBorder="1" applyAlignment="1">
      <alignment horizontal="center" vertical="center" wrapText="1"/>
    </xf>
    <xf numFmtId="164" fontId="23" fillId="5" borderId="1" xfId="0" applyNumberFormat="1" applyFont="1" applyFill="1" applyBorder="1" applyAlignment="1">
      <alignment horizontal="center" vertical="center" wrapText="1"/>
    </xf>
    <xf numFmtId="164" fontId="23" fillId="5" borderId="4" xfId="0" applyNumberFormat="1" applyFont="1" applyFill="1" applyBorder="1" applyAlignment="1">
      <alignment horizontal="center" vertical="center" wrapText="1"/>
    </xf>
    <xf numFmtId="0" fontId="27" fillId="0" borderId="5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0" fillId="0" borderId="0" xfId="0" applyAlignment="1"/>
    <xf numFmtId="0" fontId="30" fillId="0" borderId="0" xfId="0" applyFont="1" applyFill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7" fillId="5" borderId="0" xfId="0" applyFont="1" applyFill="1" applyAlignment="1">
      <alignment horizontal="center" vertical="center" wrapText="1"/>
    </xf>
    <xf numFmtId="0" fontId="23" fillId="5" borderId="1" xfId="0" applyNumberFormat="1" applyFont="1" applyFill="1" applyBorder="1" applyAlignment="1">
      <alignment horizontal="center" vertical="center" wrapText="1"/>
    </xf>
    <xf numFmtId="0" fontId="23" fillId="5" borderId="4" xfId="0" applyNumberFormat="1" applyFont="1" applyFill="1" applyBorder="1" applyAlignment="1">
      <alignment horizontal="center" vertical="center" wrapText="1"/>
    </xf>
    <xf numFmtId="0" fontId="23" fillId="5" borderId="2" xfId="0" applyNumberFormat="1" applyFont="1" applyFill="1" applyBorder="1" applyAlignment="1">
      <alignment horizontal="left" vertical="center"/>
    </xf>
    <xf numFmtId="0" fontId="23" fillId="5" borderId="1" xfId="0" applyNumberFormat="1" applyFont="1" applyFill="1" applyBorder="1" applyAlignment="1">
      <alignment horizontal="left" vertical="center"/>
    </xf>
    <xf numFmtId="0" fontId="23" fillId="5" borderId="4" xfId="0" applyNumberFormat="1" applyFont="1" applyFill="1" applyBorder="1" applyAlignment="1">
      <alignment horizontal="left" vertical="center"/>
    </xf>
    <xf numFmtId="0" fontId="15" fillId="2" borderId="5" xfId="0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</cellXfs>
  <cellStyles count="7">
    <cellStyle name="Normal 2" xfId="6"/>
    <cellStyle name="Normál_Szelepek_270505" xfId="1"/>
    <cellStyle name="Standard_IMI Hora pricelist 2007_03-07-07" xfId="2"/>
    <cellStyle name="Гиперссылка" xfId="5" builtinId="8"/>
    <cellStyle name="Обычный" xfId="0" builtinId="0"/>
    <cellStyle name="Обычный_Лист1" xfId="3"/>
    <cellStyle name="Обычный_Лист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7F7F7F"/>
      <rgbColor rgb="00FFFFFF"/>
      <rgbColor rgb="007E7E7E"/>
      <rgbColor rgb="00808080"/>
      <rgbColor rgb="007C7C7C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E8A0E"/>
      <color rgb="FFDF490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8.png"/><Relationship Id="rId18" Type="http://schemas.microsoft.com/office/2007/relationships/hdphoto" Target="../media/hdphoto7.wdp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image" Target="../media/image12.jpeg"/><Relationship Id="rId7" Type="http://schemas.microsoft.com/office/2007/relationships/hdphoto" Target="../media/hdphoto2.wdp"/><Relationship Id="rId12" Type="http://schemas.microsoft.com/office/2007/relationships/hdphoto" Target="../media/hdphoto4.wdp"/><Relationship Id="rId17" Type="http://schemas.openxmlformats.org/officeDocument/2006/relationships/image" Target="../media/image10.png"/><Relationship Id="rId25" Type="http://schemas.openxmlformats.org/officeDocument/2006/relationships/hyperlink" Target="http://www.evronasos.com.ua/" TargetMode="External"/><Relationship Id="rId2" Type="http://schemas.openxmlformats.org/officeDocument/2006/relationships/image" Target="../media/image1.png"/><Relationship Id="rId16" Type="http://schemas.microsoft.com/office/2007/relationships/hdphoto" Target="../media/hdphoto6.wdp"/><Relationship Id="rId20" Type="http://schemas.microsoft.com/office/2007/relationships/hdphoto" Target="../media/hdphoto8.wdp"/><Relationship Id="rId1" Type="http://schemas.openxmlformats.org/officeDocument/2006/relationships/hyperlink" Target="http://www.tahydronics.com/ua/" TargetMode="External"/><Relationship Id="rId6" Type="http://schemas.openxmlformats.org/officeDocument/2006/relationships/image" Target="../media/image4.jpeg"/><Relationship Id="rId11" Type="http://schemas.openxmlformats.org/officeDocument/2006/relationships/image" Target="../media/image7.png"/><Relationship Id="rId24" Type="http://schemas.microsoft.com/office/2007/relationships/hdphoto" Target="../media/hdphoto10.wdp"/><Relationship Id="rId5" Type="http://schemas.microsoft.com/office/2007/relationships/hdphoto" Target="../media/hdphoto1.wdp"/><Relationship Id="rId15" Type="http://schemas.openxmlformats.org/officeDocument/2006/relationships/image" Target="../media/image9.png"/><Relationship Id="rId23" Type="http://schemas.openxmlformats.org/officeDocument/2006/relationships/image" Target="../media/image13.jpeg"/><Relationship Id="rId10" Type="http://schemas.openxmlformats.org/officeDocument/2006/relationships/image" Target="../media/image6.png"/><Relationship Id="rId19" Type="http://schemas.openxmlformats.org/officeDocument/2006/relationships/image" Target="../media/image11.png"/><Relationship Id="rId4" Type="http://schemas.openxmlformats.org/officeDocument/2006/relationships/image" Target="../media/image3.png"/><Relationship Id="rId9" Type="http://schemas.microsoft.com/office/2007/relationships/hdphoto" Target="../media/hdphoto3.wdp"/><Relationship Id="rId14" Type="http://schemas.microsoft.com/office/2007/relationships/hdphoto" Target="../media/hdphoto5.wdp"/><Relationship Id="rId22" Type="http://schemas.microsoft.com/office/2007/relationships/hdphoto" Target="../media/hdphoto9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7" Type="http://schemas.microsoft.com/office/2007/relationships/hdphoto" Target="../media/hdphoto11.wdp"/><Relationship Id="rId2" Type="http://schemas.openxmlformats.org/officeDocument/2006/relationships/hyperlink" Target="http://www.tahydronics.com/ua/" TargetMode="External"/><Relationship Id="rId1" Type="http://schemas.openxmlformats.org/officeDocument/2006/relationships/hyperlink" Target="#&#1057;&#1086;&#1076;&#1077;&#1088;&#1078;&#1072;&#1085;&#1080;&#1077;!A1"/><Relationship Id="rId6" Type="http://schemas.openxmlformats.org/officeDocument/2006/relationships/image" Target="../media/image17.jpeg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13" Type="http://schemas.openxmlformats.org/officeDocument/2006/relationships/image" Target="../media/image29.png"/><Relationship Id="rId18" Type="http://schemas.openxmlformats.org/officeDocument/2006/relationships/hyperlink" Target="http://www.tahydronics.com/ua/" TargetMode="External"/><Relationship Id="rId3" Type="http://schemas.openxmlformats.org/officeDocument/2006/relationships/image" Target="../media/image19.png"/><Relationship Id="rId21" Type="http://schemas.openxmlformats.org/officeDocument/2006/relationships/image" Target="../media/image34.png"/><Relationship Id="rId7" Type="http://schemas.openxmlformats.org/officeDocument/2006/relationships/image" Target="../media/image23.png"/><Relationship Id="rId12" Type="http://schemas.openxmlformats.org/officeDocument/2006/relationships/image" Target="../media/image28.png"/><Relationship Id="rId17" Type="http://schemas.openxmlformats.org/officeDocument/2006/relationships/image" Target="../media/image33.png"/><Relationship Id="rId2" Type="http://schemas.openxmlformats.org/officeDocument/2006/relationships/image" Target="../media/image18.png"/><Relationship Id="rId16" Type="http://schemas.openxmlformats.org/officeDocument/2006/relationships/image" Target="../media/image32.png"/><Relationship Id="rId20" Type="http://schemas.openxmlformats.org/officeDocument/2006/relationships/image" Target="../media/image15.png"/><Relationship Id="rId1" Type="http://schemas.openxmlformats.org/officeDocument/2006/relationships/hyperlink" Target="#&#1057;&#1086;&#1076;&#1077;&#1088;&#1078;&#1072;&#1085;&#1080;&#1077;!A1"/><Relationship Id="rId6" Type="http://schemas.openxmlformats.org/officeDocument/2006/relationships/image" Target="../media/image22.png"/><Relationship Id="rId11" Type="http://schemas.openxmlformats.org/officeDocument/2006/relationships/image" Target="../media/image27.png"/><Relationship Id="rId5" Type="http://schemas.openxmlformats.org/officeDocument/2006/relationships/image" Target="../media/image21.png"/><Relationship Id="rId15" Type="http://schemas.openxmlformats.org/officeDocument/2006/relationships/image" Target="../media/image31.png"/><Relationship Id="rId10" Type="http://schemas.openxmlformats.org/officeDocument/2006/relationships/image" Target="../media/image26.png"/><Relationship Id="rId19" Type="http://schemas.openxmlformats.org/officeDocument/2006/relationships/image" Target="../media/image1.png"/><Relationship Id="rId4" Type="http://schemas.openxmlformats.org/officeDocument/2006/relationships/image" Target="../media/image20.png"/><Relationship Id="rId9" Type="http://schemas.openxmlformats.org/officeDocument/2006/relationships/image" Target="../media/image25.png"/><Relationship Id="rId14" Type="http://schemas.openxmlformats.org/officeDocument/2006/relationships/image" Target="../media/image30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1.png"/><Relationship Id="rId13" Type="http://schemas.openxmlformats.org/officeDocument/2006/relationships/image" Target="../media/image15.png"/><Relationship Id="rId3" Type="http://schemas.openxmlformats.org/officeDocument/2006/relationships/image" Target="../media/image36.png"/><Relationship Id="rId7" Type="http://schemas.openxmlformats.org/officeDocument/2006/relationships/image" Target="../media/image40.png"/><Relationship Id="rId12" Type="http://schemas.openxmlformats.org/officeDocument/2006/relationships/image" Target="../media/image1.png"/><Relationship Id="rId2" Type="http://schemas.openxmlformats.org/officeDocument/2006/relationships/image" Target="../media/image35.png"/><Relationship Id="rId1" Type="http://schemas.openxmlformats.org/officeDocument/2006/relationships/hyperlink" Target="#&#1057;&#1086;&#1076;&#1077;&#1088;&#1078;&#1072;&#1085;&#1080;&#1077;!A1"/><Relationship Id="rId6" Type="http://schemas.openxmlformats.org/officeDocument/2006/relationships/image" Target="../media/image39.png"/><Relationship Id="rId11" Type="http://schemas.openxmlformats.org/officeDocument/2006/relationships/hyperlink" Target="http://www.tahydronics.com/ua/" TargetMode="External"/><Relationship Id="rId5" Type="http://schemas.openxmlformats.org/officeDocument/2006/relationships/image" Target="../media/image38.png"/><Relationship Id="rId10" Type="http://schemas.openxmlformats.org/officeDocument/2006/relationships/image" Target="../media/image43.png"/><Relationship Id="rId4" Type="http://schemas.openxmlformats.org/officeDocument/2006/relationships/image" Target="../media/image37.png"/><Relationship Id="rId9" Type="http://schemas.openxmlformats.org/officeDocument/2006/relationships/image" Target="../media/image42.png"/><Relationship Id="rId14" Type="http://schemas.openxmlformats.org/officeDocument/2006/relationships/image" Target="../media/image4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tahydronics.com/ua/" TargetMode="External"/><Relationship Id="rId1" Type="http://schemas.openxmlformats.org/officeDocument/2006/relationships/hyperlink" Target="#&#1057;&#1086;&#1076;&#1077;&#1088;&#1078;&#1072;&#1085;&#1080;&#1077;!A1"/><Relationship Id="rId5" Type="http://schemas.openxmlformats.org/officeDocument/2006/relationships/image" Target="../media/image45.png"/><Relationship Id="rId4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8" Type="http://schemas.microsoft.com/office/2007/relationships/hdphoto" Target="../media/hdphoto3.wdp"/><Relationship Id="rId3" Type="http://schemas.openxmlformats.org/officeDocument/2006/relationships/image" Target="../media/image1.png"/><Relationship Id="rId7" Type="http://schemas.openxmlformats.org/officeDocument/2006/relationships/image" Target="../media/image5.png"/><Relationship Id="rId12" Type="http://schemas.microsoft.com/office/2007/relationships/hdphoto" Target="../media/hdphoto8.wdp"/><Relationship Id="rId2" Type="http://schemas.openxmlformats.org/officeDocument/2006/relationships/hyperlink" Target="http://www.tahydronics.com/ua/" TargetMode="External"/><Relationship Id="rId1" Type="http://schemas.openxmlformats.org/officeDocument/2006/relationships/hyperlink" Target="#&#1057;&#1086;&#1076;&#1077;&#1088;&#1078;&#1072;&#1085;&#1080;&#1077;!A1"/><Relationship Id="rId6" Type="http://schemas.microsoft.com/office/2007/relationships/hdphoto" Target="../media/hdphoto12.wdp"/><Relationship Id="rId11" Type="http://schemas.openxmlformats.org/officeDocument/2006/relationships/image" Target="../media/image11.png"/><Relationship Id="rId5" Type="http://schemas.openxmlformats.org/officeDocument/2006/relationships/image" Target="../media/image46.png"/><Relationship Id="rId10" Type="http://schemas.microsoft.com/office/2007/relationships/hdphoto" Target="../media/hdphoto7.wdp"/><Relationship Id="rId4" Type="http://schemas.openxmlformats.org/officeDocument/2006/relationships/image" Target="../media/image15.png"/><Relationship Id="rId9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tahydronics.com/ua/" TargetMode="External"/><Relationship Id="rId1" Type="http://schemas.openxmlformats.org/officeDocument/2006/relationships/hyperlink" Target="#&#1057;&#1086;&#1076;&#1077;&#1088;&#1078;&#1072;&#1085;&#1080;&#1077;!A1"/><Relationship Id="rId5" Type="http://schemas.openxmlformats.org/officeDocument/2006/relationships/image" Target="../media/image47.png"/><Relationship Id="rId4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tahydronics.com/ua/" TargetMode="External"/><Relationship Id="rId1" Type="http://schemas.openxmlformats.org/officeDocument/2006/relationships/hyperlink" Target="#&#1057;&#1086;&#1076;&#1077;&#1088;&#1078;&#1072;&#1085;&#1080;&#1077;!A1"/><Relationship Id="rId5" Type="http://schemas.openxmlformats.org/officeDocument/2006/relationships/image" Target="../media/image48.png"/><Relationship Id="rId4" Type="http://schemas.openxmlformats.org/officeDocument/2006/relationships/image" Target="../media/image1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tahydronics.com/ua/" TargetMode="External"/><Relationship Id="rId1" Type="http://schemas.openxmlformats.org/officeDocument/2006/relationships/hyperlink" Target="#&#1057;&#1086;&#1076;&#1077;&#1088;&#1078;&#1072;&#1085;&#1080;&#1077;!A1"/><Relationship Id="rId5" Type="http://schemas.openxmlformats.org/officeDocument/2006/relationships/image" Target="../media/image49.png"/><Relationship Id="rId4" Type="http://schemas.openxmlformats.org/officeDocument/2006/relationships/image" Target="../media/image1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tahydronics.com/ua/" TargetMode="External"/><Relationship Id="rId1" Type="http://schemas.openxmlformats.org/officeDocument/2006/relationships/hyperlink" Target="#&#1057;&#1086;&#1076;&#1077;&#1088;&#1078;&#1072;&#1085;&#1080;&#1077;!A1"/><Relationship Id="rId5" Type="http://schemas.openxmlformats.org/officeDocument/2006/relationships/image" Target="../media/image50.png"/><Relationship Id="rId4" Type="http://schemas.openxmlformats.org/officeDocument/2006/relationships/image" Target="../media/image1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&#1057;&#1086;&#1076;&#1077;&#1088;&#1078;&#1072;&#1085;&#1080;&#107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194705</xdr:colOff>
      <xdr:row>1</xdr:row>
      <xdr:rowOff>9525</xdr:rowOff>
    </xdr:from>
    <xdr:to>
      <xdr:col>11</xdr:col>
      <xdr:colOff>230576</xdr:colOff>
      <xdr:row>3</xdr:row>
      <xdr:rowOff>152430</xdr:rowOff>
    </xdr:to>
    <xdr:pic>
      <xdr:nvPicPr>
        <xdr:cNvPr id="36" name="Рисунок 35">
          <a:hlinkClick xmlns:r="http://schemas.openxmlformats.org/officeDocument/2006/relationships" r:id="rId1" tooltip="перейти на сайт TA Hydronics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24105" y="180975"/>
          <a:ext cx="3893496" cy="97158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198156</xdr:rowOff>
    </xdr:from>
    <xdr:to>
      <xdr:col>11</xdr:col>
      <xdr:colOff>323850</xdr:colOff>
      <xdr:row>7</xdr:row>
      <xdr:rowOff>92249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198281"/>
          <a:ext cx="10810875" cy="856118"/>
        </a:xfrm>
        <a:prstGeom prst="rect">
          <a:avLst/>
        </a:prstGeom>
      </xdr:spPr>
    </xdr:pic>
    <xdr:clientData/>
  </xdr:twoCellAnchor>
  <xdr:twoCellAnchor>
    <xdr:from>
      <xdr:col>8</xdr:col>
      <xdr:colOff>9525</xdr:colOff>
      <xdr:row>30</xdr:row>
      <xdr:rowOff>123825</xdr:rowOff>
    </xdr:from>
    <xdr:to>
      <xdr:col>9</xdr:col>
      <xdr:colOff>53537</xdr:colOff>
      <xdr:row>37</xdr:row>
      <xdr:rowOff>39675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 xmlns="">
                <a14:imgLayer r:embed="rId5">
                  <a14:imgEffect>
                    <a14:artisticPlasticWrap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181975" y="6315075"/>
          <a:ext cx="815537" cy="1116000"/>
        </a:xfrm>
        <a:prstGeom prst="rect">
          <a:avLst/>
        </a:prstGeom>
      </xdr:spPr>
    </xdr:pic>
    <xdr:clientData/>
  </xdr:twoCellAnchor>
  <xdr:twoCellAnchor editAs="oneCell">
    <xdr:from>
      <xdr:col>7</xdr:col>
      <xdr:colOff>638178</xdr:colOff>
      <xdr:row>12</xdr:row>
      <xdr:rowOff>38100</xdr:rowOff>
    </xdr:from>
    <xdr:to>
      <xdr:col>8</xdr:col>
      <xdr:colOff>505038</xdr:colOff>
      <xdr:row>18</xdr:row>
      <xdr:rowOff>89400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 xmlns="">
                <a14:imgLayer r:embed="rId7">
                  <a14:imgEffect>
                    <a14:artisticPlasticWrap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39103" y="3143250"/>
          <a:ext cx="638385" cy="1080000"/>
        </a:xfrm>
        <a:prstGeom prst="rect">
          <a:avLst/>
        </a:prstGeom>
      </xdr:spPr>
    </xdr:pic>
    <xdr:clientData/>
  </xdr:twoCellAnchor>
  <xdr:twoCellAnchor>
    <xdr:from>
      <xdr:col>3</xdr:col>
      <xdr:colOff>85725</xdr:colOff>
      <xdr:row>9</xdr:row>
      <xdr:rowOff>35101</xdr:rowOff>
    </xdr:from>
    <xdr:to>
      <xdr:col>11</xdr:col>
      <xdr:colOff>309521</xdr:colOff>
      <xdr:row>62</xdr:row>
      <xdr:rowOff>160567</xdr:rowOff>
    </xdr:to>
    <xdr:grpSp>
      <xdr:nvGrpSpPr>
        <xdr:cNvPr id="2" name="Группа 1"/>
        <xdr:cNvGrpSpPr/>
      </xdr:nvGrpSpPr>
      <xdr:grpSpPr>
        <a:xfrm>
          <a:off x="3857625" y="2549701"/>
          <a:ext cx="6938921" cy="9288516"/>
          <a:chOff x="3857625" y="2549701"/>
          <a:chExt cx="6938921" cy="9288516"/>
        </a:xfrm>
      </xdr:grpSpPr>
      <xdr:pic>
        <xdr:nvPicPr>
          <xdr:cNvPr id="12" name="Рисунок 11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9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4636275" y="5172075"/>
            <a:ext cx="936988" cy="1368000"/>
          </a:xfrm>
          <a:prstGeom prst="rect">
            <a:avLst/>
          </a:prstGeom>
        </xdr:spPr>
      </xdr:pic>
      <xdr:pic>
        <xdr:nvPicPr>
          <xdr:cNvPr id="18" name="Рисунок 17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5569817" y="2549701"/>
            <a:ext cx="5078041" cy="9288516"/>
          </a:xfrm>
          <a:prstGeom prst="rect">
            <a:avLst/>
          </a:prstGeom>
        </xdr:spPr>
      </xdr:pic>
      <xdr:pic>
        <xdr:nvPicPr>
          <xdr:cNvPr id="4" name="Рисунок 3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12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 rot="20838739">
            <a:off x="3915096" y="2567096"/>
            <a:ext cx="649555" cy="1304270"/>
          </a:xfrm>
          <a:prstGeom prst="rect">
            <a:avLst/>
          </a:prstGeom>
        </xdr:spPr>
      </xdr:pic>
      <xdr:pic>
        <xdr:nvPicPr>
          <xdr:cNvPr id="3" name="Рисунок 2"/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14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4778121" y="7389555"/>
            <a:ext cx="746536" cy="1554433"/>
          </a:xfrm>
          <a:prstGeom prst="rect">
            <a:avLst/>
          </a:prstGeom>
        </xdr:spPr>
      </xdr:pic>
      <xdr:pic>
        <xdr:nvPicPr>
          <xdr:cNvPr id="11" name="Рисунок 10"/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16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5465790" y="9957984"/>
            <a:ext cx="457199" cy="1752830"/>
          </a:xfrm>
          <a:prstGeom prst="rect">
            <a:avLst/>
          </a:prstGeom>
        </xdr:spPr>
      </xdr:pic>
      <xdr:pic>
        <xdr:nvPicPr>
          <xdr:cNvPr id="13" name="Рисунок 12"/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duotone>
              <a:schemeClr val="accent5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18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9891678" y="4362450"/>
            <a:ext cx="904868" cy="1116000"/>
          </a:xfrm>
          <a:prstGeom prst="rect">
            <a:avLst/>
          </a:prstGeom>
        </xdr:spPr>
      </xdr:pic>
      <xdr:pic>
        <xdr:nvPicPr>
          <xdr:cNvPr id="14" name="Рисунок 13"/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20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3926619" y="7629525"/>
            <a:ext cx="839430" cy="1476000"/>
          </a:xfrm>
          <a:prstGeom prst="rect">
            <a:avLst/>
          </a:prstGeom>
        </xdr:spPr>
      </xdr:pic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22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4495799" y="3924298"/>
            <a:ext cx="1531915" cy="720000"/>
          </a:xfrm>
          <a:prstGeom prst="rect">
            <a:avLst/>
          </a:prstGeom>
        </xdr:spPr>
      </xdr:pic>
      <xdr:pic>
        <xdr:nvPicPr>
          <xdr:cNvPr id="6" name="Рисунок 5"/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24">
                    <a14:imgEffect>
                      <a14:artisticPlasticWrap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4962525" y="2686050"/>
            <a:ext cx="914400" cy="1062228"/>
          </a:xfrm>
          <a:prstGeom prst="rect">
            <a:avLst/>
          </a:prstGeom>
        </xdr:spPr>
      </xdr:pic>
      <xdr:grpSp>
        <xdr:nvGrpSpPr>
          <xdr:cNvPr id="17" name="Группа 16"/>
          <xdr:cNvGrpSpPr/>
        </xdr:nvGrpSpPr>
        <xdr:grpSpPr>
          <a:xfrm>
            <a:off x="4743450" y="3524250"/>
            <a:ext cx="857250" cy="666750"/>
            <a:chOff x="3190875" y="409575"/>
            <a:chExt cx="857250" cy="666750"/>
          </a:xfrm>
        </xdr:grpSpPr>
        <xdr:sp macro="" textlink="">
          <xdr:nvSpPr>
            <xdr:cNvPr id="16" name="10-конечная звезда 15"/>
            <xdr:cNvSpPr/>
          </xdr:nvSpPr>
          <xdr:spPr>
            <a:xfrm>
              <a:off x="3190875" y="409575"/>
              <a:ext cx="857250" cy="666750"/>
            </a:xfrm>
            <a:prstGeom prst="star10">
              <a:avLst>
                <a:gd name="adj" fmla="val 39341"/>
                <a:gd name="hf" fmla="val 105146"/>
              </a:avLst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sp macro="" textlink="">
          <xdr:nvSpPr>
            <xdr:cNvPr id="9" name="TextBox 8"/>
            <xdr:cNvSpPr txBox="1"/>
          </xdr:nvSpPr>
          <xdr:spPr>
            <a:xfrm>
              <a:off x="3219450" y="600076"/>
              <a:ext cx="8096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ru-RU" sz="1200" b="1">
                  <a:solidFill>
                    <a:srgbClr val="FF0000"/>
                  </a:solidFill>
                </a:rPr>
                <a:t>Новинка!</a:t>
              </a:r>
            </a:p>
          </xdr:txBody>
        </xdr:sp>
      </xdr:grpSp>
      <xdr:grpSp>
        <xdr:nvGrpSpPr>
          <xdr:cNvPr id="23" name="Группа 22"/>
          <xdr:cNvGrpSpPr/>
        </xdr:nvGrpSpPr>
        <xdr:grpSpPr>
          <a:xfrm>
            <a:off x="6715125" y="3400425"/>
            <a:ext cx="857250" cy="666750"/>
            <a:chOff x="3190875" y="409575"/>
            <a:chExt cx="857250" cy="666750"/>
          </a:xfrm>
        </xdr:grpSpPr>
        <xdr:sp macro="" textlink="">
          <xdr:nvSpPr>
            <xdr:cNvPr id="24" name="10-конечная звезда 23"/>
            <xdr:cNvSpPr/>
          </xdr:nvSpPr>
          <xdr:spPr>
            <a:xfrm>
              <a:off x="3190875" y="409575"/>
              <a:ext cx="857250" cy="666750"/>
            </a:xfrm>
            <a:prstGeom prst="star10">
              <a:avLst>
                <a:gd name="adj" fmla="val 39341"/>
                <a:gd name="hf" fmla="val 105146"/>
              </a:avLst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sp macro="" textlink="">
          <xdr:nvSpPr>
            <xdr:cNvPr id="25" name="TextBox 24"/>
            <xdr:cNvSpPr txBox="1"/>
          </xdr:nvSpPr>
          <xdr:spPr>
            <a:xfrm>
              <a:off x="3219450" y="600076"/>
              <a:ext cx="8096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ru-RU" sz="1200" b="1">
                  <a:solidFill>
                    <a:srgbClr val="FF0000"/>
                  </a:solidFill>
                </a:rPr>
                <a:t>Новинка!</a:t>
              </a:r>
            </a:p>
          </xdr:txBody>
        </xdr:sp>
      </xdr:grpSp>
      <xdr:grpSp>
        <xdr:nvGrpSpPr>
          <xdr:cNvPr id="26" name="Группа 25"/>
          <xdr:cNvGrpSpPr/>
        </xdr:nvGrpSpPr>
        <xdr:grpSpPr>
          <a:xfrm>
            <a:off x="9677400" y="3676650"/>
            <a:ext cx="857250" cy="666750"/>
            <a:chOff x="3190875" y="409575"/>
            <a:chExt cx="857250" cy="666750"/>
          </a:xfrm>
        </xdr:grpSpPr>
        <xdr:sp macro="" textlink="">
          <xdr:nvSpPr>
            <xdr:cNvPr id="27" name="10-конечная звезда 26"/>
            <xdr:cNvSpPr/>
          </xdr:nvSpPr>
          <xdr:spPr>
            <a:xfrm>
              <a:off x="3190875" y="409575"/>
              <a:ext cx="857250" cy="666750"/>
            </a:xfrm>
            <a:prstGeom prst="star10">
              <a:avLst>
                <a:gd name="adj" fmla="val 39341"/>
                <a:gd name="hf" fmla="val 105146"/>
              </a:avLst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sp macro="" textlink="">
          <xdr:nvSpPr>
            <xdr:cNvPr id="28" name="TextBox 27"/>
            <xdr:cNvSpPr txBox="1"/>
          </xdr:nvSpPr>
          <xdr:spPr>
            <a:xfrm>
              <a:off x="3219450" y="600076"/>
              <a:ext cx="8096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ru-RU" sz="1200" b="1">
                  <a:solidFill>
                    <a:srgbClr val="FF0000"/>
                  </a:solidFill>
                </a:rPr>
                <a:t>Новинка!</a:t>
              </a:r>
            </a:p>
          </xdr:txBody>
        </xdr:sp>
      </xdr:grpSp>
      <xdr:grpSp>
        <xdr:nvGrpSpPr>
          <xdr:cNvPr id="29" name="Группа 28"/>
          <xdr:cNvGrpSpPr/>
        </xdr:nvGrpSpPr>
        <xdr:grpSpPr>
          <a:xfrm>
            <a:off x="3857625" y="5819775"/>
            <a:ext cx="857250" cy="666750"/>
            <a:chOff x="3190875" y="409575"/>
            <a:chExt cx="857250" cy="666750"/>
          </a:xfrm>
        </xdr:grpSpPr>
        <xdr:sp macro="" textlink="">
          <xdr:nvSpPr>
            <xdr:cNvPr id="30" name="10-конечная звезда 29"/>
            <xdr:cNvSpPr/>
          </xdr:nvSpPr>
          <xdr:spPr>
            <a:xfrm>
              <a:off x="3190875" y="409575"/>
              <a:ext cx="857250" cy="666750"/>
            </a:xfrm>
            <a:prstGeom prst="star10">
              <a:avLst>
                <a:gd name="adj" fmla="val 39341"/>
                <a:gd name="hf" fmla="val 105146"/>
              </a:avLst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sp macro="" textlink="">
          <xdr:nvSpPr>
            <xdr:cNvPr id="31" name="TextBox 30"/>
            <xdr:cNvSpPr txBox="1"/>
          </xdr:nvSpPr>
          <xdr:spPr>
            <a:xfrm>
              <a:off x="3219450" y="600076"/>
              <a:ext cx="8096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ru-RU" sz="1200" b="1">
                  <a:solidFill>
                    <a:srgbClr val="FF0000"/>
                  </a:solidFill>
                </a:rPr>
                <a:t>Новинка!</a:t>
              </a:r>
            </a:p>
          </xdr:txBody>
        </xdr:sp>
      </xdr:grpSp>
      <xdr:grpSp>
        <xdr:nvGrpSpPr>
          <xdr:cNvPr id="32" name="Группа 31"/>
          <xdr:cNvGrpSpPr/>
        </xdr:nvGrpSpPr>
        <xdr:grpSpPr>
          <a:xfrm>
            <a:off x="4286250" y="8782050"/>
            <a:ext cx="857250" cy="666750"/>
            <a:chOff x="3190875" y="409575"/>
            <a:chExt cx="857250" cy="666750"/>
          </a:xfrm>
        </xdr:grpSpPr>
        <xdr:sp macro="" textlink="">
          <xdr:nvSpPr>
            <xdr:cNvPr id="33" name="10-конечная звезда 32"/>
            <xdr:cNvSpPr/>
          </xdr:nvSpPr>
          <xdr:spPr>
            <a:xfrm>
              <a:off x="3190875" y="409575"/>
              <a:ext cx="857250" cy="666750"/>
            </a:xfrm>
            <a:prstGeom prst="star10">
              <a:avLst>
                <a:gd name="adj" fmla="val 39341"/>
                <a:gd name="hf" fmla="val 105146"/>
              </a:avLst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sp macro="" textlink="">
          <xdr:nvSpPr>
            <xdr:cNvPr id="34" name="TextBox 33"/>
            <xdr:cNvSpPr txBox="1"/>
          </xdr:nvSpPr>
          <xdr:spPr>
            <a:xfrm>
              <a:off x="3219450" y="600076"/>
              <a:ext cx="8096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ru-RU" sz="1200" b="1">
                  <a:solidFill>
                    <a:srgbClr val="FF0000"/>
                  </a:solidFill>
                </a:rPr>
                <a:t>Новинка!</a:t>
              </a:r>
            </a:p>
          </xdr:txBody>
        </xdr:sp>
      </xdr:grpSp>
    </xdr:grpSp>
    <xdr:clientData/>
  </xdr:twoCellAnchor>
  <xdr:twoCellAnchor>
    <xdr:from>
      <xdr:col>6</xdr:col>
      <xdr:colOff>76200</xdr:colOff>
      <xdr:row>0</xdr:row>
      <xdr:rowOff>57150</xdr:rowOff>
    </xdr:from>
    <xdr:to>
      <xdr:col>10</xdr:col>
      <xdr:colOff>495300</xdr:colOff>
      <xdr:row>2</xdr:row>
      <xdr:rowOff>190500</xdr:rowOff>
    </xdr:to>
    <xdr:pic>
      <xdr:nvPicPr>
        <xdr:cNvPr id="35" name="Picture 1">
          <a:hlinkClick xmlns:r="http://schemas.openxmlformats.org/officeDocument/2006/relationships" r:id="rId25" tooltip="перейти на сайт EVRONASO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705600" y="57150"/>
          <a:ext cx="350520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47625</xdr:colOff>
      <xdr:row>3</xdr:row>
      <xdr:rowOff>183648</xdr:rowOff>
    </xdr:from>
    <xdr:ext cx="1536735" cy="468077"/>
    <xdr:sp macro="" textlink="">
      <xdr:nvSpPr>
        <xdr:cNvPr id="2" name="Прямоугольник 1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163175" y="1440948"/>
          <a:ext cx="1536735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1</xdr:col>
      <xdr:colOff>28575</xdr:colOff>
      <xdr:row>0</xdr:row>
      <xdr:rowOff>0</xdr:rowOff>
    </xdr:from>
    <xdr:to>
      <xdr:col>5</xdr:col>
      <xdr:colOff>938867</xdr:colOff>
      <xdr:row>2</xdr:row>
      <xdr:rowOff>395325</xdr:rowOff>
    </xdr:to>
    <xdr:grpSp>
      <xdr:nvGrpSpPr>
        <xdr:cNvPr id="8" name="Группа 7"/>
        <xdr:cNvGrpSpPr/>
      </xdr:nvGrpSpPr>
      <xdr:grpSpPr>
        <a:xfrm>
          <a:off x="1104900" y="0"/>
          <a:ext cx="8987492" cy="1233525"/>
          <a:chOff x="1104900" y="0"/>
          <a:chExt cx="8987492" cy="1233525"/>
        </a:xfrm>
      </xdr:grpSpPr>
      <xdr:grpSp>
        <xdr:nvGrpSpPr>
          <xdr:cNvPr id="7" name="Группа 6"/>
          <xdr:cNvGrpSpPr/>
        </xdr:nvGrpSpPr>
        <xdr:grpSpPr>
          <a:xfrm>
            <a:off x="1104900" y="0"/>
            <a:ext cx="8987492" cy="1233525"/>
            <a:chOff x="1104900" y="0"/>
            <a:chExt cx="8987492" cy="1233525"/>
          </a:xfrm>
        </xdr:grpSpPr>
        <xdr:grpSp>
          <xdr:nvGrpSpPr>
            <xdr:cNvPr id="4" name="Группа 3"/>
            <xdr:cNvGrpSpPr/>
          </xdr:nvGrpSpPr>
          <xdr:grpSpPr>
            <a:xfrm>
              <a:off x="1104900" y="0"/>
              <a:ext cx="8987492" cy="1233525"/>
              <a:chOff x="1104900" y="0"/>
              <a:chExt cx="8987492" cy="1233525"/>
            </a:xfrm>
          </xdr:grpSpPr>
          <xdr:pic>
            <xdr:nvPicPr>
              <xdr:cNvPr id="5" name="Рисунок 4">
                <a:hlinkClick xmlns:r="http://schemas.openxmlformats.org/officeDocument/2006/relationships" r:id="rId2" tooltip="перейти на сайт TA Hydronics"/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28A0092B-C50C-407E-A947-70E740481C1C}">
                    <a14:useLocalDpi xmlns:a14="http://schemas.microsoft.com/office/drawing/2010/main" xmlns="" val="0"/>
                  </a:ext>
                </a:extLst>
              </a:blip>
              <a:stretch>
                <a:fillRect/>
              </a:stretch>
            </xdr:blipFill>
            <xdr:spPr>
              <a:xfrm>
                <a:off x="6724650" y="0"/>
                <a:ext cx="3367742" cy="720000"/>
              </a:xfrm>
              <a:prstGeom prst="rect">
                <a:avLst/>
              </a:prstGeom>
            </xdr:spPr>
          </xdr:pic>
          <xdr:pic>
            <xdr:nvPicPr>
              <xdr:cNvPr id="3" name="Рисунок 2"/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xmlns="" val="0"/>
                  </a:ext>
                </a:extLst>
              </a:blip>
              <a:stretch>
                <a:fillRect/>
              </a:stretch>
            </xdr:blipFill>
            <xdr:spPr>
              <a:xfrm>
                <a:off x="6800850" y="838200"/>
                <a:ext cx="3189883" cy="238125"/>
              </a:xfrm>
              <a:prstGeom prst="rect">
                <a:avLst/>
              </a:prstGeom>
            </xdr:spPr>
          </xdr:pic>
          <xdr:pic>
            <xdr:nvPicPr>
              <xdr:cNvPr id="10" name="Рисунок 9"/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xmlns="" val="0"/>
                  </a:ext>
                </a:extLst>
              </a:blip>
              <a:stretch>
                <a:fillRect/>
              </a:stretch>
            </xdr:blipFill>
            <xdr:spPr>
              <a:xfrm>
                <a:off x="1104900" y="9525"/>
                <a:ext cx="3254727" cy="1224000"/>
              </a:xfrm>
              <a:prstGeom prst="rect">
                <a:avLst/>
              </a:prstGeom>
            </xdr:spPr>
          </xdr:pic>
        </xdr:grpSp>
        <xdr:pic>
          <xdr:nvPicPr>
            <xdr:cNvPr id="6" name="Рисунок 5"/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duotone>
                <a:schemeClr val="accent5">
                  <a:shade val="45000"/>
                  <a:satMod val="135000"/>
                </a:schemeClr>
                <a:prstClr val="white"/>
              </a:duotone>
              <a:extLst>
                <a:ext uri="{BEBA8EAE-BF5A-486C-A8C5-ECC9F3942E4B}">
                  <a14:imgProps xmlns:a14="http://schemas.microsoft.com/office/drawing/2010/main" xmlns="">
                    <a14:imgLayer r:embed="rId7">
                      <a14:imgEffect>
                        <a14:artisticPlasticWrap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4524369" y="104775"/>
              <a:ext cx="1472728" cy="1080000"/>
            </a:xfrm>
            <a:prstGeom prst="rect">
              <a:avLst/>
            </a:prstGeom>
          </xdr:spPr>
        </xdr:pic>
      </xdr:grpSp>
      <xdr:grpSp>
        <xdr:nvGrpSpPr>
          <xdr:cNvPr id="13" name="Группа 12"/>
          <xdr:cNvGrpSpPr/>
        </xdr:nvGrpSpPr>
        <xdr:grpSpPr>
          <a:xfrm>
            <a:off x="3933825" y="676275"/>
            <a:ext cx="857250" cy="476250"/>
            <a:chOff x="3190875" y="409575"/>
            <a:chExt cx="857250" cy="666750"/>
          </a:xfrm>
        </xdr:grpSpPr>
        <xdr:sp macro="" textlink="">
          <xdr:nvSpPr>
            <xdr:cNvPr id="14" name="10-конечная звезда 13"/>
            <xdr:cNvSpPr/>
          </xdr:nvSpPr>
          <xdr:spPr>
            <a:xfrm>
              <a:off x="3190875" y="409575"/>
              <a:ext cx="857250" cy="666750"/>
            </a:xfrm>
            <a:prstGeom prst="star10">
              <a:avLst>
                <a:gd name="adj" fmla="val 39341"/>
                <a:gd name="hf" fmla="val 105146"/>
              </a:avLst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sp macro="" textlink="">
          <xdr:nvSpPr>
            <xdr:cNvPr id="15" name="TextBox 14"/>
            <xdr:cNvSpPr txBox="1"/>
          </xdr:nvSpPr>
          <xdr:spPr>
            <a:xfrm>
              <a:off x="3219450" y="546736"/>
              <a:ext cx="8096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ru-RU" sz="1200" b="1">
                  <a:solidFill>
                    <a:srgbClr val="FF0000"/>
                  </a:solidFill>
                </a:rPr>
                <a:t>Новинка!</a:t>
              </a: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47625</xdr:colOff>
      <xdr:row>3</xdr:row>
      <xdr:rowOff>183648</xdr:rowOff>
    </xdr:from>
    <xdr:ext cx="1536735" cy="468077"/>
    <xdr:sp macro="" textlink="">
      <xdr:nvSpPr>
        <xdr:cNvPr id="7" name="Прямоугольник 6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163175" y="1440948"/>
          <a:ext cx="1536735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0</xdr:col>
      <xdr:colOff>0</xdr:colOff>
      <xdr:row>153</xdr:row>
      <xdr:rowOff>59249</xdr:rowOff>
    </xdr:from>
    <xdr:to>
      <xdr:col>0</xdr:col>
      <xdr:colOff>1068923</xdr:colOff>
      <xdr:row>200</xdr:row>
      <xdr:rowOff>100725</xdr:rowOff>
    </xdr:to>
    <xdr:grpSp>
      <xdr:nvGrpSpPr>
        <xdr:cNvPr id="2" name="Группа 1"/>
        <xdr:cNvGrpSpPr/>
      </xdr:nvGrpSpPr>
      <xdr:grpSpPr>
        <a:xfrm>
          <a:off x="0" y="24586124"/>
          <a:ext cx="1068923" cy="8547301"/>
          <a:chOff x="0" y="24509924"/>
          <a:chExt cx="1068923" cy="8547301"/>
        </a:xfrm>
      </xdr:grpSpPr>
      <xdr:pic>
        <xdr:nvPicPr>
          <xdr:cNvPr id="22" name="Рисунок 2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9050" y="32661225"/>
            <a:ext cx="1005632" cy="396000"/>
          </a:xfrm>
          <a:prstGeom prst="rect">
            <a:avLst/>
          </a:prstGeom>
        </xdr:spPr>
      </xdr:pic>
      <xdr:pic>
        <xdr:nvPicPr>
          <xdr:cNvPr id="23" name="Рисунок 22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38100" y="32125425"/>
            <a:ext cx="992571" cy="396000"/>
          </a:xfrm>
          <a:prstGeom prst="rect">
            <a:avLst/>
          </a:prstGeom>
        </xdr:spPr>
      </xdr:pic>
      <xdr:pic>
        <xdr:nvPicPr>
          <xdr:cNvPr id="24" name="Рисунок 23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31570575"/>
            <a:ext cx="1068923" cy="432000"/>
          </a:xfrm>
          <a:prstGeom prst="rect">
            <a:avLst/>
          </a:prstGeom>
        </xdr:spPr>
      </xdr:pic>
      <xdr:pic>
        <xdr:nvPicPr>
          <xdr:cNvPr id="25" name="Рисунок 24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9525" y="31015725"/>
            <a:ext cx="1042200" cy="432000"/>
          </a:xfrm>
          <a:prstGeom prst="rect">
            <a:avLst/>
          </a:prstGeom>
        </xdr:spPr>
      </xdr:pic>
      <xdr:pic>
        <xdr:nvPicPr>
          <xdr:cNvPr id="26" name="Рисунок 25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28575" y="30498975"/>
            <a:ext cx="1005632" cy="396000"/>
          </a:xfrm>
          <a:prstGeom prst="rect">
            <a:avLst/>
          </a:prstGeom>
        </xdr:spPr>
      </xdr:pic>
      <xdr:pic>
        <xdr:nvPicPr>
          <xdr:cNvPr id="27" name="Рисунок 26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9934600"/>
            <a:ext cx="1068923" cy="432000"/>
          </a:xfrm>
          <a:prstGeom prst="rect">
            <a:avLst/>
          </a:prstGeom>
        </xdr:spPr>
      </xdr:pic>
      <xdr:pic>
        <xdr:nvPicPr>
          <xdr:cNvPr id="28" name="Рисунок 27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9389275"/>
            <a:ext cx="1055392" cy="432000"/>
          </a:xfrm>
          <a:prstGeom prst="rect">
            <a:avLst/>
          </a:prstGeom>
        </xdr:spPr>
      </xdr:pic>
      <xdr:pic>
        <xdr:nvPicPr>
          <xdr:cNvPr id="29" name="Рисунок 28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8853475"/>
            <a:ext cx="1068923" cy="432000"/>
          </a:xfrm>
          <a:prstGeom prst="rect">
            <a:avLst/>
          </a:prstGeom>
        </xdr:spPr>
      </xdr:pic>
      <xdr:pic>
        <xdr:nvPicPr>
          <xdr:cNvPr id="30" name="Рисунок 29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8308150"/>
            <a:ext cx="1068923" cy="432000"/>
          </a:xfrm>
          <a:prstGeom prst="rect">
            <a:avLst/>
          </a:prstGeom>
        </xdr:spPr>
      </xdr:pic>
      <xdr:pic>
        <xdr:nvPicPr>
          <xdr:cNvPr id="31" name="Рисунок 30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38100" y="27781875"/>
            <a:ext cx="992571" cy="396000"/>
          </a:xfrm>
          <a:prstGeom prst="rect">
            <a:avLst/>
          </a:prstGeom>
        </xdr:spPr>
      </xdr:pic>
      <xdr:pic>
        <xdr:nvPicPr>
          <xdr:cNvPr id="32" name="Рисунок 31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7227025"/>
            <a:ext cx="1068923" cy="432000"/>
          </a:xfrm>
          <a:prstGeom prst="rect">
            <a:avLst/>
          </a:prstGeom>
        </xdr:spPr>
      </xdr:pic>
      <xdr:pic>
        <xdr:nvPicPr>
          <xdr:cNvPr id="33" name="Рисунок 32"/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9050" y="26700750"/>
            <a:ext cx="1019040" cy="396000"/>
          </a:xfrm>
          <a:prstGeom prst="rect">
            <a:avLst/>
          </a:prstGeom>
        </xdr:spPr>
      </xdr:pic>
      <xdr:pic>
        <xdr:nvPicPr>
          <xdr:cNvPr id="34" name="Рисунок 33"/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6145900"/>
            <a:ext cx="1068923" cy="432000"/>
          </a:xfrm>
          <a:prstGeom prst="rect">
            <a:avLst/>
          </a:prstGeom>
        </xdr:spPr>
      </xdr:pic>
      <xdr:pic>
        <xdr:nvPicPr>
          <xdr:cNvPr id="35" name="Рисунок 34"/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5591050"/>
            <a:ext cx="1068923" cy="432000"/>
          </a:xfrm>
          <a:prstGeom prst="rect">
            <a:avLst/>
          </a:prstGeom>
        </xdr:spPr>
      </xdr:pic>
      <xdr:pic>
        <xdr:nvPicPr>
          <xdr:cNvPr id="36" name="Рисунок 35"/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5055250"/>
            <a:ext cx="1065974" cy="432000"/>
          </a:xfrm>
          <a:prstGeom prst="rect">
            <a:avLst/>
          </a:prstGeom>
        </xdr:spPr>
      </xdr:pic>
      <xdr:pic>
        <xdr:nvPicPr>
          <xdr:cNvPr id="37" name="Рисунок 36"/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24509924"/>
            <a:ext cx="1055394" cy="432000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957916</xdr:colOff>
      <xdr:row>2</xdr:row>
      <xdr:rowOff>400050</xdr:rowOff>
    </xdr:to>
    <xdr:grpSp>
      <xdr:nvGrpSpPr>
        <xdr:cNvPr id="4" name="Группа 3"/>
        <xdr:cNvGrpSpPr/>
      </xdr:nvGrpSpPr>
      <xdr:grpSpPr>
        <a:xfrm>
          <a:off x="0" y="0"/>
          <a:ext cx="10111441" cy="1238250"/>
          <a:chOff x="0" y="0"/>
          <a:chExt cx="10111441" cy="1238250"/>
        </a:xfrm>
      </xdr:grpSpPr>
      <xdr:pic>
        <xdr:nvPicPr>
          <xdr:cNvPr id="9" name="Рисунок 8">
            <a:hlinkClick xmlns:r="http://schemas.openxmlformats.org/officeDocument/2006/relationships" r:id="rId18" tooltip="перейти на сайт TA Hydronics"/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43699" y="0"/>
            <a:ext cx="3367742" cy="720000"/>
          </a:xfrm>
          <a:prstGeom prst="rect">
            <a:avLst/>
          </a:prstGeom>
        </xdr:spPr>
      </xdr:pic>
      <xdr:pic>
        <xdr:nvPicPr>
          <xdr:cNvPr id="12" name="Рисунок 11"/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62749" y="838200"/>
            <a:ext cx="3189883" cy="238125"/>
          </a:xfrm>
          <a:prstGeom prst="rect">
            <a:avLst/>
          </a:prstGeom>
        </xdr:spPr>
      </xdr:pic>
      <xdr:pic>
        <xdr:nvPicPr>
          <xdr:cNvPr id="3" name="Рисунок 2"/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0" y="0"/>
            <a:ext cx="6505575" cy="1238250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47625</xdr:colOff>
      <xdr:row>3</xdr:row>
      <xdr:rowOff>183648</xdr:rowOff>
    </xdr:from>
    <xdr:ext cx="1536735" cy="468077"/>
    <xdr:sp macro="" textlink="">
      <xdr:nvSpPr>
        <xdr:cNvPr id="2" name="Прямоугольник 1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163175" y="1440948"/>
          <a:ext cx="1536735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0</xdr:col>
      <xdr:colOff>111900</xdr:colOff>
      <xdr:row>30</xdr:row>
      <xdr:rowOff>49950</xdr:rowOff>
    </xdr:from>
    <xdr:to>
      <xdr:col>0</xdr:col>
      <xdr:colOff>997350</xdr:colOff>
      <xdr:row>56</xdr:row>
      <xdr:rowOff>129525</xdr:rowOff>
    </xdr:to>
    <xdr:grpSp>
      <xdr:nvGrpSpPr>
        <xdr:cNvPr id="28" name="Группа 27"/>
        <xdr:cNvGrpSpPr/>
      </xdr:nvGrpSpPr>
      <xdr:grpSpPr>
        <a:xfrm>
          <a:off x="111900" y="5898300"/>
          <a:ext cx="885450" cy="4784925"/>
          <a:chOff x="111900" y="5803050"/>
          <a:chExt cx="885450" cy="4784925"/>
        </a:xfrm>
      </xdr:grpSpPr>
      <xdr:grpSp>
        <xdr:nvGrpSpPr>
          <xdr:cNvPr id="21" name="Группа 20"/>
          <xdr:cNvGrpSpPr/>
        </xdr:nvGrpSpPr>
        <xdr:grpSpPr>
          <a:xfrm>
            <a:off x="111900" y="5803050"/>
            <a:ext cx="871125" cy="2067975"/>
            <a:chOff x="111900" y="5603025"/>
            <a:chExt cx="871125" cy="2067975"/>
          </a:xfrm>
        </xdr:grpSpPr>
        <xdr:pic>
          <xdr:nvPicPr>
            <xdr:cNvPr id="14" name="Рисунок 13"/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4300" y="7239000"/>
              <a:ext cx="859680" cy="432000"/>
            </a:xfrm>
            <a:prstGeom prst="rect">
              <a:avLst/>
            </a:prstGeom>
          </xdr:spPr>
        </xdr:pic>
        <xdr:pic>
          <xdr:nvPicPr>
            <xdr:cNvPr id="15" name="Рисунок 14"/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1900" y="6703200"/>
              <a:ext cx="864000" cy="432000"/>
            </a:xfrm>
            <a:prstGeom prst="rect">
              <a:avLst/>
            </a:prstGeom>
          </xdr:spPr>
        </xdr:pic>
        <xdr:pic>
          <xdr:nvPicPr>
            <xdr:cNvPr id="16" name="Рисунок 15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9025" y="6157875"/>
              <a:ext cx="864000" cy="432000"/>
            </a:xfrm>
            <a:prstGeom prst="rect">
              <a:avLst/>
            </a:prstGeom>
          </xdr:spPr>
        </xdr:pic>
        <xdr:pic>
          <xdr:nvPicPr>
            <xdr:cNvPr id="17" name="Рисунок 16"/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16625" y="5603025"/>
              <a:ext cx="864000" cy="432000"/>
            </a:xfrm>
            <a:prstGeom prst="rect">
              <a:avLst/>
            </a:prstGeom>
          </xdr:spPr>
        </xdr:pic>
      </xdr:grpSp>
      <xdr:grpSp>
        <xdr:nvGrpSpPr>
          <xdr:cNvPr id="27" name="Группа 26"/>
          <xdr:cNvGrpSpPr/>
        </xdr:nvGrpSpPr>
        <xdr:grpSpPr>
          <a:xfrm>
            <a:off x="123750" y="7981875"/>
            <a:ext cx="873600" cy="2606100"/>
            <a:chOff x="123750" y="7981875"/>
            <a:chExt cx="873600" cy="2606100"/>
          </a:xfrm>
        </xdr:grpSpPr>
        <xdr:pic>
          <xdr:nvPicPr>
            <xdr:cNvPr id="22" name="Рисунок 21"/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33350" y="8524875"/>
              <a:ext cx="864000" cy="432000"/>
            </a:xfrm>
            <a:prstGeom prst="rect">
              <a:avLst/>
            </a:prstGeom>
          </xdr:spPr>
        </xdr:pic>
        <xdr:pic>
          <xdr:nvPicPr>
            <xdr:cNvPr id="23" name="Рисунок 22"/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30950" y="9065400"/>
              <a:ext cx="864000" cy="432000"/>
            </a:xfrm>
            <a:prstGeom prst="rect">
              <a:avLst/>
            </a:prstGeom>
          </xdr:spPr>
        </xdr:pic>
        <xdr:pic>
          <xdr:nvPicPr>
            <xdr:cNvPr id="24" name="Рисунок 23"/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28550" y="9605925"/>
              <a:ext cx="864000" cy="432000"/>
            </a:xfrm>
            <a:prstGeom prst="rect">
              <a:avLst/>
            </a:prstGeom>
          </xdr:spPr>
        </xdr:pic>
        <xdr:pic>
          <xdr:nvPicPr>
            <xdr:cNvPr id="25" name="Рисунок 24"/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26150" y="10155975"/>
              <a:ext cx="864000" cy="432000"/>
            </a:xfrm>
            <a:prstGeom prst="rect">
              <a:avLst/>
            </a:prstGeom>
          </xdr:spPr>
        </xdr:pic>
        <xdr:pic>
          <xdr:nvPicPr>
            <xdr:cNvPr id="26" name="Рисунок 25"/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123750" y="7981875"/>
              <a:ext cx="864000" cy="432000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1</xdr:col>
      <xdr:colOff>361950</xdr:colOff>
      <xdr:row>0</xdr:row>
      <xdr:rowOff>0</xdr:rowOff>
    </xdr:from>
    <xdr:to>
      <xdr:col>5</xdr:col>
      <xdr:colOff>881717</xdr:colOff>
      <xdr:row>2</xdr:row>
      <xdr:rowOff>400050</xdr:rowOff>
    </xdr:to>
    <xdr:grpSp>
      <xdr:nvGrpSpPr>
        <xdr:cNvPr id="30" name="Группа 29"/>
        <xdr:cNvGrpSpPr/>
      </xdr:nvGrpSpPr>
      <xdr:grpSpPr>
        <a:xfrm>
          <a:off x="1438275" y="0"/>
          <a:ext cx="8596967" cy="1238250"/>
          <a:chOff x="1438275" y="0"/>
          <a:chExt cx="8596967" cy="1238250"/>
        </a:xfrm>
      </xdr:grpSpPr>
      <xdr:pic>
        <xdr:nvPicPr>
          <xdr:cNvPr id="11" name="Рисунок 10">
            <a:hlinkClick xmlns:r="http://schemas.openxmlformats.org/officeDocument/2006/relationships" r:id="rId11" tooltip="перейти на сайт TA Hydronics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667500" y="0"/>
            <a:ext cx="3367742" cy="720000"/>
          </a:xfrm>
          <a:prstGeom prst="rect">
            <a:avLst/>
          </a:prstGeom>
        </xdr:spPr>
      </xdr:pic>
      <xdr:pic>
        <xdr:nvPicPr>
          <xdr:cNvPr id="12" name="Рисунок 11"/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91325" y="838200"/>
            <a:ext cx="3189883" cy="238125"/>
          </a:xfrm>
          <a:prstGeom prst="rect">
            <a:avLst/>
          </a:prstGeom>
        </xdr:spPr>
      </xdr:pic>
      <xdr:pic>
        <xdr:nvPicPr>
          <xdr:cNvPr id="29" name="Рисунок 28"/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438275" y="0"/>
            <a:ext cx="4476750" cy="1238250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158715</xdr:colOff>
      <xdr:row>3</xdr:row>
      <xdr:rowOff>193173</xdr:rowOff>
    </xdr:from>
    <xdr:ext cx="1298610" cy="468077"/>
    <xdr:sp macro="" textlink="">
      <xdr:nvSpPr>
        <xdr:cNvPr id="4" name="Прямоугольник 3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274265" y="1450473"/>
          <a:ext cx="1298610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1</xdr:col>
      <xdr:colOff>0</xdr:colOff>
      <xdr:row>0</xdr:row>
      <xdr:rowOff>0</xdr:rowOff>
    </xdr:from>
    <xdr:to>
      <xdr:col>5</xdr:col>
      <xdr:colOff>938867</xdr:colOff>
      <xdr:row>2</xdr:row>
      <xdr:rowOff>314325</xdr:rowOff>
    </xdr:to>
    <xdr:grpSp>
      <xdr:nvGrpSpPr>
        <xdr:cNvPr id="10" name="Группа 9"/>
        <xdr:cNvGrpSpPr/>
      </xdr:nvGrpSpPr>
      <xdr:grpSpPr>
        <a:xfrm>
          <a:off x="1076325" y="0"/>
          <a:ext cx="9016067" cy="1152525"/>
          <a:chOff x="1076325" y="0"/>
          <a:chExt cx="9016067" cy="1238250"/>
        </a:xfrm>
      </xdr:grpSpPr>
      <xdr:pic>
        <xdr:nvPicPr>
          <xdr:cNvPr id="5" name="Рисунок 4">
            <a:hlinkClick xmlns:r="http://schemas.openxmlformats.org/officeDocument/2006/relationships" r:id="rId2" tooltip="перейти на сайт TA Hydronics"/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24650" y="0"/>
            <a:ext cx="3367742" cy="720000"/>
          </a:xfrm>
          <a:prstGeom prst="rect">
            <a:avLst/>
          </a:prstGeom>
        </xdr:spPr>
      </xdr:pic>
      <xdr:pic>
        <xdr:nvPicPr>
          <xdr:cNvPr id="6" name="Рисунок 5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848475" y="838200"/>
            <a:ext cx="3189883" cy="238125"/>
          </a:xfrm>
          <a:prstGeom prst="rect">
            <a:avLst/>
          </a:prstGeom>
        </xdr:spPr>
      </xdr:pic>
      <xdr:pic>
        <xdr:nvPicPr>
          <xdr:cNvPr id="8" name="Рисунок 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076325" y="0"/>
            <a:ext cx="2438400" cy="1238250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219075</xdr:colOff>
      <xdr:row>3</xdr:row>
      <xdr:rowOff>142875</xdr:rowOff>
    </xdr:from>
    <xdr:ext cx="1298610" cy="468077"/>
    <xdr:sp macro="" textlink="">
      <xdr:nvSpPr>
        <xdr:cNvPr id="2" name="Прямоугольник 1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620375" y="1400175"/>
          <a:ext cx="1298610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1</xdr:col>
      <xdr:colOff>304806</xdr:colOff>
      <xdr:row>0</xdr:row>
      <xdr:rowOff>0</xdr:rowOff>
    </xdr:from>
    <xdr:to>
      <xdr:col>5</xdr:col>
      <xdr:colOff>795992</xdr:colOff>
      <xdr:row>2</xdr:row>
      <xdr:rowOff>397425</xdr:rowOff>
    </xdr:to>
    <xdr:grpSp>
      <xdr:nvGrpSpPr>
        <xdr:cNvPr id="9" name="Группа 8"/>
        <xdr:cNvGrpSpPr/>
      </xdr:nvGrpSpPr>
      <xdr:grpSpPr>
        <a:xfrm>
          <a:off x="1304931" y="0"/>
          <a:ext cx="8568386" cy="1235625"/>
          <a:chOff x="1304931" y="0"/>
          <a:chExt cx="8568386" cy="1235625"/>
        </a:xfrm>
      </xdr:grpSpPr>
      <xdr:grpSp>
        <xdr:nvGrpSpPr>
          <xdr:cNvPr id="8" name="Группа 7"/>
          <xdr:cNvGrpSpPr/>
        </xdr:nvGrpSpPr>
        <xdr:grpSpPr>
          <a:xfrm>
            <a:off x="1304931" y="0"/>
            <a:ext cx="8568386" cy="1235625"/>
            <a:chOff x="1304931" y="0"/>
            <a:chExt cx="8568386" cy="1235625"/>
          </a:xfrm>
        </xdr:grpSpPr>
        <xdr:pic>
          <xdr:nvPicPr>
            <xdr:cNvPr id="17" name="Рисунок 16">
              <a:hlinkClick xmlns:r="http://schemas.openxmlformats.org/officeDocument/2006/relationships" r:id="rId2" tooltip="перейти на сайтTA Hydronic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6505575" y="0"/>
              <a:ext cx="3367742" cy="720000"/>
            </a:xfrm>
            <a:prstGeom prst="rect">
              <a:avLst/>
            </a:prstGeom>
          </xdr:spPr>
        </xdr:pic>
        <xdr:pic>
          <xdr:nvPicPr>
            <xdr:cNvPr id="18" name="Рисунок 17"/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tretch>
              <a:fillRect/>
            </a:stretch>
          </xdr:blipFill>
          <xdr:spPr>
            <a:xfrm>
              <a:off x="6591300" y="838200"/>
              <a:ext cx="3189883" cy="238125"/>
            </a:xfrm>
            <a:prstGeom prst="rect">
              <a:avLst/>
            </a:prstGeom>
          </xdr:spPr>
        </xdr:pic>
        <xdr:grpSp>
          <xdr:nvGrpSpPr>
            <xdr:cNvPr id="7" name="Группа 6"/>
            <xdr:cNvGrpSpPr/>
          </xdr:nvGrpSpPr>
          <xdr:grpSpPr>
            <a:xfrm>
              <a:off x="1304931" y="38100"/>
              <a:ext cx="3802148" cy="1197525"/>
              <a:chOff x="1304931" y="38100"/>
              <a:chExt cx="3802148" cy="1197525"/>
            </a:xfrm>
          </xdr:grpSpPr>
          <xdr:pic>
            <xdr:nvPicPr>
              <xdr:cNvPr id="3" name="Рисунок 2"/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duotone>
                  <a:schemeClr val="accent5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 xmlns="">
                      <a14:imgLayer r:embed="rId6">
                        <a14:imgEffect>
                          <a14:artisticPlasticWrap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xmlns="" val="0"/>
                  </a:ext>
                </a:extLst>
              </a:blip>
              <a:stretch>
                <a:fillRect/>
              </a:stretch>
            </xdr:blipFill>
            <xdr:spPr>
              <a:xfrm>
                <a:off x="1304931" y="219075"/>
                <a:ext cx="605073" cy="828000"/>
              </a:xfrm>
              <a:prstGeom prst="rect">
                <a:avLst/>
              </a:prstGeom>
            </xdr:spPr>
          </xdr:pic>
          <xdr:pic>
            <xdr:nvPicPr>
              <xdr:cNvPr id="4" name="Рисунок 3"/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duotone>
                  <a:schemeClr val="accent6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 xmlns="">
                      <a14:imgLayer r:embed="rId8">
                        <a14:imgEffect>
                          <a14:artisticPlasticWrap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xmlns="" val="0"/>
                  </a:ext>
                </a:extLst>
              </a:blip>
              <a:stretch>
                <a:fillRect/>
              </a:stretch>
            </xdr:blipFill>
            <xdr:spPr>
              <a:xfrm>
                <a:off x="4293381" y="47625"/>
                <a:ext cx="813698" cy="1188000"/>
              </a:xfrm>
              <a:prstGeom prst="rect">
                <a:avLst/>
              </a:prstGeom>
            </xdr:spPr>
          </xdr:pic>
          <xdr:pic>
            <xdr:nvPicPr>
              <xdr:cNvPr id="5" name="Рисунок 4"/>
              <xdr:cNvPicPr>
                <a:picLocks noChangeAspect="1"/>
              </xdr:cNvPicPr>
            </xdr:nvPicPr>
            <xdr:blipFill>
              <a:blip xmlns:r="http://schemas.openxmlformats.org/officeDocument/2006/relationships" r:embed="rId9" cstate="print">
                <a:duotone>
                  <a:schemeClr val="accent5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 xmlns="">
                      <a14:imgLayer r:embed="rId10">
                        <a14:imgEffect>
                          <a14:artisticPlasticWrap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xmlns="" val="0"/>
                  </a:ext>
                </a:extLst>
              </a:blip>
              <a:stretch>
                <a:fillRect/>
              </a:stretch>
            </xdr:blipFill>
            <xdr:spPr>
              <a:xfrm>
                <a:off x="3205138" y="247650"/>
                <a:ext cx="671356" cy="828000"/>
              </a:xfrm>
              <a:prstGeom prst="rect">
                <a:avLst/>
              </a:prstGeom>
            </xdr:spPr>
          </xdr:pic>
          <xdr:pic>
            <xdr:nvPicPr>
              <xdr:cNvPr id="6" name="Рисунок 5"/>
              <xdr:cNvPicPr>
                <a:picLocks noChangeAspect="1"/>
              </xdr:cNvPicPr>
            </xdr:nvPicPr>
            <xdr:blipFill>
              <a:blip xmlns:r="http://schemas.openxmlformats.org/officeDocument/2006/relationships" r:embed="rId11" cstate="print">
                <a:duotone>
                  <a:schemeClr val="accent6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 xmlns="">
                      <a14:imgLayer r:embed="rId12">
                        <a14:imgEffect>
                          <a14:artisticPlasticWrap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xmlns="" val="0"/>
                  </a:ext>
                </a:extLst>
              </a:blip>
              <a:stretch>
                <a:fillRect/>
              </a:stretch>
            </xdr:blipFill>
            <xdr:spPr>
              <a:xfrm>
                <a:off x="2174025" y="38100"/>
                <a:ext cx="675638" cy="1188000"/>
              </a:xfrm>
              <a:prstGeom prst="rect">
                <a:avLst/>
              </a:prstGeom>
            </xdr:spPr>
          </xdr:pic>
        </xdr:grpSp>
      </xdr:grpSp>
      <xdr:grpSp>
        <xdr:nvGrpSpPr>
          <xdr:cNvPr id="11" name="Группа 10"/>
          <xdr:cNvGrpSpPr/>
        </xdr:nvGrpSpPr>
        <xdr:grpSpPr>
          <a:xfrm>
            <a:off x="2676525" y="428625"/>
            <a:ext cx="857250" cy="666750"/>
            <a:chOff x="3190875" y="409575"/>
            <a:chExt cx="857250" cy="666750"/>
          </a:xfrm>
        </xdr:grpSpPr>
        <xdr:sp macro="" textlink="">
          <xdr:nvSpPr>
            <xdr:cNvPr id="12" name="10-конечная звезда 11"/>
            <xdr:cNvSpPr/>
          </xdr:nvSpPr>
          <xdr:spPr>
            <a:xfrm>
              <a:off x="3190875" y="409575"/>
              <a:ext cx="857250" cy="666750"/>
            </a:xfrm>
            <a:prstGeom prst="star10">
              <a:avLst>
                <a:gd name="adj" fmla="val 39341"/>
                <a:gd name="hf" fmla="val 105146"/>
              </a:avLst>
            </a:prstGeom>
            <a:noFill/>
            <a:ln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sp macro="" textlink="">
          <xdr:nvSpPr>
            <xdr:cNvPr id="13" name="TextBox 12"/>
            <xdr:cNvSpPr txBox="1"/>
          </xdr:nvSpPr>
          <xdr:spPr>
            <a:xfrm>
              <a:off x="3219450" y="600076"/>
              <a:ext cx="8096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ru-RU" sz="1200" b="1">
                  <a:solidFill>
                    <a:srgbClr val="FF0000"/>
                  </a:solidFill>
                </a:rPr>
                <a:t>Новинка!</a:t>
              </a:r>
            </a:p>
          </xdr:txBody>
        </xdr: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219075</xdr:colOff>
      <xdr:row>3</xdr:row>
      <xdr:rowOff>142875</xdr:rowOff>
    </xdr:from>
    <xdr:ext cx="1298610" cy="468077"/>
    <xdr:sp macro="" textlink="">
      <xdr:nvSpPr>
        <xdr:cNvPr id="7" name="Прямоугольник 6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334625" y="1400175"/>
          <a:ext cx="1298610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1</xdr:col>
      <xdr:colOff>0</xdr:colOff>
      <xdr:row>0</xdr:row>
      <xdr:rowOff>0</xdr:rowOff>
    </xdr:from>
    <xdr:to>
      <xdr:col>5</xdr:col>
      <xdr:colOff>929342</xdr:colOff>
      <xdr:row>2</xdr:row>
      <xdr:rowOff>371475</xdr:rowOff>
    </xdr:to>
    <xdr:grpSp>
      <xdr:nvGrpSpPr>
        <xdr:cNvPr id="11" name="Группа 10"/>
        <xdr:cNvGrpSpPr/>
      </xdr:nvGrpSpPr>
      <xdr:grpSpPr>
        <a:xfrm>
          <a:off x="1076325" y="0"/>
          <a:ext cx="9006542" cy="1209675"/>
          <a:chOff x="1076325" y="0"/>
          <a:chExt cx="9006542" cy="1209675"/>
        </a:xfrm>
      </xdr:grpSpPr>
      <xdr:pic>
        <xdr:nvPicPr>
          <xdr:cNvPr id="5" name="Рисунок 4">
            <a:hlinkClick xmlns:r="http://schemas.openxmlformats.org/officeDocument/2006/relationships" r:id="rId2" tooltip="перейти на сайтTA Hydronics"/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15125" y="0"/>
            <a:ext cx="3367742" cy="720000"/>
          </a:xfrm>
          <a:prstGeom prst="rect">
            <a:avLst/>
          </a:prstGeom>
        </xdr:spPr>
      </xdr:pic>
      <xdr:pic>
        <xdr:nvPicPr>
          <xdr:cNvPr id="8" name="Рисунок 7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800850" y="838200"/>
            <a:ext cx="3189883" cy="238125"/>
          </a:xfrm>
          <a:prstGeom prst="rect">
            <a:avLst/>
          </a:prstGeom>
        </xdr:spPr>
      </xdr:pic>
      <xdr:pic>
        <xdr:nvPicPr>
          <xdr:cNvPr id="10" name="Рисунок 9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076325" y="38100"/>
            <a:ext cx="4010025" cy="117157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161925</xdr:colOff>
      <xdr:row>3</xdr:row>
      <xdr:rowOff>123825</xdr:rowOff>
    </xdr:from>
    <xdr:ext cx="1298610" cy="468077"/>
    <xdr:sp macro="" textlink="">
      <xdr:nvSpPr>
        <xdr:cNvPr id="7" name="Прямоугольник 6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277475" y="1381125"/>
          <a:ext cx="1298610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1</xdr:col>
      <xdr:colOff>9525</xdr:colOff>
      <xdr:row>0</xdr:row>
      <xdr:rowOff>0</xdr:rowOff>
    </xdr:from>
    <xdr:to>
      <xdr:col>5</xdr:col>
      <xdr:colOff>891242</xdr:colOff>
      <xdr:row>2</xdr:row>
      <xdr:rowOff>390525</xdr:rowOff>
    </xdr:to>
    <xdr:grpSp>
      <xdr:nvGrpSpPr>
        <xdr:cNvPr id="5" name="Группа 4"/>
        <xdr:cNvGrpSpPr/>
      </xdr:nvGrpSpPr>
      <xdr:grpSpPr>
        <a:xfrm>
          <a:off x="1085850" y="0"/>
          <a:ext cx="8958917" cy="1228725"/>
          <a:chOff x="1085850" y="0"/>
          <a:chExt cx="8958917" cy="1228725"/>
        </a:xfrm>
      </xdr:grpSpPr>
      <xdr:pic>
        <xdr:nvPicPr>
          <xdr:cNvPr id="6" name="Рисунок 5">
            <a:hlinkClick xmlns:r="http://schemas.openxmlformats.org/officeDocument/2006/relationships" r:id="rId2" tooltip="перейти на сайтTA Hydronics"/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677025" y="0"/>
            <a:ext cx="3367742" cy="720000"/>
          </a:xfrm>
          <a:prstGeom prst="rect">
            <a:avLst/>
          </a:prstGeom>
        </xdr:spPr>
      </xdr:pic>
      <xdr:pic>
        <xdr:nvPicPr>
          <xdr:cNvPr id="8" name="Рисунок 7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91325" y="838200"/>
            <a:ext cx="3189883" cy="238125"/>
          </a:xfrm>
          <a:prstGeom prst="rect">
            <a:avLst/>
          </a:prstGeom>
        </xdr:spPr>
      </xdr:pic>
      <xdr:pic>
        <xdr:nvPicPr>
          <xdr:cNvPr id="4" name="Рисунок 3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085850" y="38100"/>
            <a:ext cx="2390775" cy="1190625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209550</xdr:colOff>
      <xdr:row>3</xdr:row>
      <xdr:rowOff>295275</xdr:rowOff>
    </xdr:from>
    <xdr:ext cx="1298610" cy="468077"/>
    <xdr:sp macro="" textlink="">
      <xdr:nvSpPr>
        <xdr:cNvPr id="7" name="Прямоугольник 6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306050" y="1790700"/>
          <a:ext cx="1298610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1</xdr:col>
      <xdr:colOff>47625</xdr:colOff>
      <xdr:row>0</xdr:row>
      <xdr:rowOff>0</xdr:rowOff>
    </xdr:from>
    <xdr:to>
      <xdr:col>7</xdr:col>
      <xdr:colOff>815042</xdr:colOff>
      <xdr:row>2</xdr:row>
      <xdr:rowOff>819150</xdr:rowOff>
    </xdr:to>
    <xdr:grpSp>
      <xdr:nvGrpSpPr>
        <xdr:cNvPr id="5" name="Группа 4"/>
        <xdr:cNvGrpSpPr/>
      </xdr:nvGrpSpPr>
      <xdr:grpSpPr>
        <a:xfrm>
          <a:off x="1085850" y="0"/>
          <a:ext cx="8863667" cy="1438275"/>
          <a:chOff x="1085850" y="0"/>
          <a:chExt cx="8863667" cy="1438275"/>
        </a:xfrm>
      </xdr:grpSpPr>
      <xdr:pic>
        <xdr:nvPicPr>
          <xdr:cNvPr id="6" name="Рисунок 5">
            <a:hlinkClick xmlns:r="http://schemas.openxmlformats.org/officeDocument/2006/relationships" r:id="rId2" tooltip="перейти на сайтTA Hydronics"/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581775" y="0"/>
            <a:ext cx="3367742" cy="720000"/>
          </a:xfrm>
          <a:prstGeom prst="rect">
            <a:avLst/>
          </a:prstGeom>
        </xdr:spPr>
      </xdr:pic>
      <xdr:pic>
        <xdr:nvPicPr>
          <xdr:cNvPr id="8" name="Рисунок 7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619875" y="847725"/>
            <a:ext cx="3189883" cy="238125"/>
          </a:xfrm>
          <a:prstGeom prst="rect">
            <a:avLst/>
          </a:prstGeom>
        </xdr:spPr>
      </xdr:pic>
      <xdr:pic>
        <xdr:nvPicPr>
          <xdr:cNvPr id="4" name="Рисунок 3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085850" y="57150"/>
            <a:ext cx="1819275" cy="1381125"/>
          </a:xfrm>
          <a:prstGeom prst="rect">
            <a:avLst/>
          </a:prstGeom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180975</xdr:colOff>
      <xdr:row>3</xdr:row>
      <xdr:rowOff>342900</xdr:rowOff>
    </xdr:from>
    <xdr:ext cx="1298610" cy="468077"/>
    <xdr:sp macro="" textlink="">
      <xdr:nvSpPr>
        <xdr:cNvPr id="9" name="Прямоугольник 8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10277475" y="1838325"/>
          <a:ext cx="1298610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  <xdr:twoCellAnchor>
    <xdr:from>
      <xdr:col>1</xdr:col>
      <xdr:colOff>38100</xdr:colOff>
      <xdr:row>0</xdr:row>
      <xdr:rowOff>0</xdr:rowOff>
    </xdr:from>
    <xdr:to>
      <xdr:col>7</xdr:col>
      <xdr:colOff>948392</xdr:colOff>
      <xdr:row>2</xdr:row>
      <xdr:rowOff>866775</xdr:rowOff>
    </xdr:to>
    <xdr:grpSp>
      <xdr:nvGrpSpPr>
        <xdr:cNvPr id="10" name="Группа 9"/>
        <xdr:cNvGrpSpPr/>
      </xdr:nvGrpSpPr>
      <xdr:grpSpPr>
        <a:xfrm>
          <a:off x="1076325" y="0"/>
          <a:ext cx="9006542" cy="1485900"/>
          <a:chOff x="1076325" y="0"/>
          <a:chExt cx="9006542" cy="1485900"/>
        </a:xfrm>
      </xdr:grpSpPr>
      <xdr:pic>
        <xdr:nvPicPr>
          <xdr:cNvPr id="3" name="Рисунок 2">
            <a:hlinkClick xmlns:r="http://schemas.openxmlformats.org/officeDocument/2006/relationships" r:id="rId2" tooltip="перейти на сайтTA Hydronics"/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15125" y="0"/>
            <a:ext cx="3367742" cy="720000"/>
          </a:xfrm>
          <a:prstGeom prst="rect">
            <a:avLst/>
          </a:prstGeom>
        </xdr:spPr>
      </xdr:pic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6772275" y="857250"/>
            <a:ext cx="3189883" cy="238125"/>
          </a:xfrm>
          <a:prstGeom prst="rect">
            <a:avLst/>
          </a:prstGeom>
        </xdr:spPr>
      </xdr:pic>
      <xdr:pic>
        <xdr:nvPicPr>
          <xdr:cNvPr id="4" name="Рисунок 3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1076325" y="19050"/>
            <a:ext cx="2209800" cy="1466850"/>
          </a:xfrm>
          <a:prstGeom prst="rect">
            <a:avLst/>
          </a:prstGeom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298610" cy="468077"/>
    <xdr:sp macro="" textlink="">
      <xdr:nvSpPr>
        <xdr:cNvPr id="2" name="Прямоугольник 1">
          <a:hlinkClick xmlns:r="http://schemas.openxmlformats.org/officeDocument/2006/relationships" r:id="rId1" tooltip="вернуться к Содержанию"/>
        </xdr:cNvPr>
        <xdr:cNvSpPr/>
      </xdr:nvSpPr>
      <xdr:spPr>
        <a:xfrm>
          <a:off x="6191250" y="0"/>
          <a:ext cx="1298610" cy="46807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ru-RU" sz="1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вернуться к Содержанию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 enableFormatConditionsCalculation="0">
    <tabColor theme="3" tint="0.39997558519241921"/>
  </sheetPr>
  <dimension ref="A1:G418"/>
  <sheetViews>
    <sheetView showGridLines="0" tabSelected="1" zoomScaleNormal="100" workbookViewId="0">
      <selection activeCell="M10" sqref="M10"/>
    </sheetView>
  </sheetViews>
  <sheetFormatPr defaultColWidth="10.125" defaultRowHeight="12" customHeight="1"/>
  <cols>
    <col min="1" max="1" width="10" style="6" customWidth="1"/>
    <col min="2" max="2" width="27" style="4" customWidth="1"/>
    <col min="3" max="6" width="12.5" style="7" customWidth="1"/>
    <col min="7" max="16384" width="10.125" style="5"/>
  </cols>
  <sheetData>
    <row r="1" spans="1:7" ht="13.5" customHeight="1">
      <c r="A1" s="179" t="s">
        <v>9485</v>
      </c>
      <c r="B1" s="179"/>
      <c r="C1" s="179"/>
      <c r="D1" s="179"/>
      <c r="E1" s="5"/>
      <c r="F1" s="5"/>
    </row>
    <row r="2" spans="1:7" ht="32.25" customHeight="1">
      <c r="A2" s="179"/>
      <c r="B2" s="179"/>
      <c r="C2" s="179"/>
      <c r="D2" s="179"/>
      <c r="E2" s="5"/>
      <c r="F2" s="5"/>
    </row>
    <row r="3" spans="1:7" ht="33" customHeight="1">
      <c r="A3" s="179"/>
      <c r="B3" s="179"/>
      <c r="C3" s="179"/>
      <c r="D3" s="179"/>
      <c r="E3" s="5"/>
      <c r="F3" s="5"/>
    </row>
    <row r="4" spans="1:7" ht="52.5" customHeight="1">
      <c r="A4" s="3"/>
      <c r="C4" s="5"/>
      <c r="D4" s="5"/>
      <c r="E4" s="5"/>
      <c r="F4" s="5"/>
    </row>
    <row r="5" spans="1:7" ht="12" customHeight="1">
      <c r="A5" s="3"/>
      <c r="C5" s="5"/>
      <c r="D5" s="5"/>
      <c r="E5" s="5"/>
      <c r="F5" s="5"/>
    </row>
    <row r="6" spans="1:7" ht="11.25" customHeight="1">
      <c r="A6" s="3"/>
      <c r="B6" s="33"/>
      <c r="C6" s="5"/>
      <c r="D6" s="5"/>
      <c r="E6" s="5"/>
      <c r="F6" s="5"/>
    </row>
    <row r="7" spans="1:7" ht="13.5" hidden="1" customHeight="1">
      <c r="A7" s="46"/>
      <c r="B7" s="33"/>
      <c r="C7" s="5"/>
      <c r="D7" s="5"/>
      <c r="E7" s="5"/>
      <c r="F7" s="5"/>
    </row>
    <row r="8" spans="1:7" ht="21.95" customHeight="1">
      <c r="A8" s="3"/>
      <c r="B8" s="33"/>
      <c r="C8" s="176" t="s">
        <v>9486</v>
      </c>
      <c r="D8" s="176"/>
      <c r="E8" s="176"/>
      <c r="F8" s="176"/>
      <c r="G8" s="176"/>
    </row>
    <row r="9" spans="1:7" ht="21.95" customHeight="1">
      <c r="A9" s="3"/>
      <c r="B9" s="33"/>
      <c r="C9" s="176"/>
      <c r="D9" s="176"/>
      <c r="E9" s="176"/>
      <c r="F9" s="176"/>
      <c r="G9" s="176"/>
    </row>
    <row r="10" spans="1:7" ht="20.100000000000001" customHeight="1">
      <c r="A10" s="3"/>
      <c r="B10" s="59" t="s">
        <v>8188</v>
      </c>
      <c r="C10" s="5"/>
      <c r="D10" s="5"/>
      <c r="E10" s="5"/>
      <c r="F10" s="5"/>
    </row>
    <row r="11" spans="1:7" ht="13.5" customHeight="1">
      <c r="A11" s="45"/>
      <c r="C11" s="5"/>
      <c r="D11" s="5"/>
      <c r="E11" s="5"/>
      <c r="F11" s="5"/>
    </row>
    <row r="12" spans="1:7" ht="13.5" customHeight="1">
      <c r="A12" s="175" t="s">
        <v>8613</v>
      </c>
      <c r="B12" s="175"/>
      <c r="C12" s="45"/>
      <c r="D12" s="45"/>
      <c r="E12" s="45"/>
      <c r="F12" s="5"/>
    </row>
    <row r="13" spans="1:7" ht="13.5" customHeight="1">
      <c r="A13" s="4"/>
      <c r="B13" s="174" t="s">
        <v>8614</v>
      </c>
      <c r="C13" s="174"/>
      <c r="D13" s="174"/>
      <c r="E13" s="5"/>
      <c r="F13" s="5"/>
    </row>
    <row r="14" spans="1:7" ht="13.5" customHeight="1">
      <c r="A14" s="47"/>
      <c r="B14" s="174" t="s">
        <v>8615</v>
      </c>
      <c r="C14" s="174"/>
      <c r="D14" s="174"/>
      <c r="E14" s="5"/>
      <c r="F14" s="5"/>
    </row>
    <row r="15" spans="1:7" ht="13.5" customHeight="1">
      <c r="A15" s="4"/>
      <c r="B15" s="174" t="s">
        <v>8182</v>
      </c>
      <c r="C15" s="174"/>
      <c r="D15" s="174"/>
      <c r="E15" s="5"/>
      <c r="F15" s="5"/>
    </row>
    <row r="16" spans="1:7" ht="13.5" customHeight="1">
      <c r="A16" s="4"/>
      <c r="B16" s="174" t="s">
        <v>8183</v>
      </c>
      <c r="C16" s="174"/>
      <c r="D16" s="174"/>
      <c r="E16" s="5"/>
      <c r="F16" s="5"/>
    </row>
    <row r="17" spans="1:6" ht="13.5" customHeight="1">
      <c r="A17" s="4"/>
      <c r="B17" s="174" t="s">
        <v>8612</v>
      </c>
      <c r="C17" s="174"/>
      <c r="D17" s="174"/>
      <c r="E17" s="5"/>
      <c r="F17" s="5"/>
    </row>
    <row r="18" spans="1:6" ht="13.5" customHeight="1">
      <c r="A18" s="4"/>
      <c r="B18" s="174" t="s">
        <v>8184</v>
      </c>
      <c r="C18" s="174"/>
      <c r="D18" s="174"/>
      <c r="E18" s="5"/>
      <c r="F18" s="5"/>
    </row>
    <row r="19" spans="1:6" ht="13.5" customHeight="1">
      <c r="A19" s="4"/>
      <c r="B19" s="174" t="s">
        <v>8185</v>
      </c>
      <c r="C19" s="174"/>
      <c r="D19" s="174"/>
      <c r="E19" s="5"/>
      <c r="F19" s="5"/>
    </row>
    <row r="20" spans="1:6" ht="13.5" customHeight="1">
      <c r="A20" s="4"/>
      <c r="B20" s="174" t="s">
        <v>8186</v>
      </c>
      <c r="C20" s="174"/>
      <c r="D20" s="174"/>
      <c r="E20" s="5"/>
      <c r="F20" s="5"/>
    </row>
    <row r="21" spans="1:6" ht="13.5" customHeight="1">
      <c r="A21" s="178" t="s">
        <v>8260</v>
      </c>
      <c r="B21" s="178"/>
      <c r="C21" s="57"/>
      <c r="D21" s="57"/>
      <c r="E21" s="5"/>
      <c r="F21" s="5"/>
    </row>
    <row r="22" spans="1:6" ht="13.5" customHeight="1">
      <c r="A22" s="47"/>
      <c r="B22" s="174" t="s">
        <v>8537</v>
      </c>
      <c r="C22" s="174"/>
      <c r="D22" s="174"/>
      <c r="E22" s="174"/>
      <c r="F22" s="5"/>
    </row>
    <row r="23" spans="1:6" ht="13.5" customHeight="1">
      <c r="A23" s="178" t="s">
        <v>8629</v>
      </c>
      <c r="B23" s="178"/>
      <c r="C23" s="60"/>
      <c r="D23" s="60"/>
      <c r="E23" s="60"/>
      <c r="F23" s="5"/>
    </row>
    <row r="24" spans="1:6" ht="13.5" customHeight="1">
      <c r="A24" s="47"/>
      <c r="B24" s="174" t="s">
        <v>8594</v>
      </c>
      <c r="C24" s="174"/>
      <c r="D24" s="174"/>
      <c r="E24" s="174"/>
      <c r="F24" s="5"/>
    </row>
    <row r="25" spans="1:6" ht="13.5" customHeight="1">
      <c r="A25" s="175" t="s">
        <v>8187</v>
      </c>
      <c r="B25" s="175"/>
      <c r="C25" s="45"/>
      <c r="D25" s="5"/>
      <c r="E25" s="5"/>
      <c r="F25" s="5"/>
    </row>
    <row r="26" spans="1:6" ht="13.5" customHeight="1">
      <c r="A26" s="4"/>
      <c r="B26" s="177" t="s">
        <v>8189</v>
      </c>
      <c r="C26" s="177"/>
      <c r="D26" s="177"/>
      <c r="E26" s="5"/>
      <c r="F26" s="5"/>
    </row>
    <row r="27" spans="1:6" ht="13.5" customHeight="1">
      <c r="A27" s="4"/>
      <c r="B27" s="177" t="s">
        <v>8190</v>
      </c>
      <c r="C27" s="177"/>
      <c r="D27" s="177"/>
      <c r="E27" s="5"/>
      <c r="F27" s="5"/>
    </row>
    <row r="28" spans="1:6" ht="13.5" customHeight="1">
      <c r="A28" s="4"/>
      <c r="B28" s="174" t="s">
        <v>8192</v>
      </c>
      <c r="C28" s="174"/>
      <c r="D28" s="174"/>
      <c r="E28" s="5"/>
      <c r="F28" s="5"/>
    </row>
    <row r="29" spans="1:6" ht="13.5" customHeight="1">
      <c r="A29" s="4"/>
      <c r="B29" s="177" t="s">
        <v>8215</v>
      </c>
      <c r="C29" s="177"/>
      <c r="D29" s="177"/>
      <c r="E29" s="5"/>
      <c r="F29" s="5"/>
    </row>
    <row r="30" spans="1:6" ht="13.5" customHeight="1">
      <c r="A30" s="4"/>
      <c r="B30" s="177" t="s">
        <v>8191</v>
      </c>
      <c r="C30" s="177"/>
      <c r="D30" s="177"/>
      <c r="E30" s="5"/>
      <c r="F30" s="5"/>
    </row>
    <row r="31" spans="1:6" ht="13.5" customHeight="1">
      <c r="A31" s="4"/>
      <c r="B31" s="174" t="s">
        <v>8197</v>
      </c>
      <c r="C31" s="174"/>
      <c r="D31" s="174"/>
      <c r="E31" s="5"/>
      <c r="F31" s="5"/>
    </row>
    <row r="32" spans="1:6" ht="13.5" customHeight="1">
      <c r="A32" s="175" t="s">
        <v>9168</v>
      </c>
      <c r="B32" s="175"/>
      <c r="C32" s="47"/>
      <c r="D32" s="47"/>
      <c r="E32" s="5"/>
      <c r="F32" s="5"/>
    </row>
    <row r="33" spans="1:6" ht="13.5" customHeight="1">
      <c r="A33" s="47"/>
      <c r="B33" s="177" t="s">
        <v>9474</v>
      </c>
      <c r="C33" s="177"/>
      <c r="D33" s="177"/>
      <c r="E33" s="177"/>
      <c r="F33" s="5"/>
    </row>
    <row r="34" spans="1:6" ht="13.5" customHeight="1">
      <c r="A34" s="47"/>
      <c r="B34" s="177" t="s">
        <v>9475</v>
      </c>
      <c r="C34" s="177"/>
      <c r="D34" s="177"/>
      <c r="E34" s="177"/>
      <c r="F34" s="5"/>
    </row>
    <row r="35" spans="1:6" ht="13.5" customHeight="1">
      <c r="A35" s="175" t="s">
        <v>9169</v>
      </c>
      <c r="B35" s="175"/>
      <c r="C35" s="4"/>
      <c r="D35" s="4"/>
      <c r="E35" s="5"/>
      <c r="F35" s="5"/>
    </row>
    <row r="36" spans="1:6" ht="13.5" customHeight="1">
      <c r="A36" s="4"/>
      <c r="B36" s="174" t="s">
        <v>8198</v>
      </c>
      <c r="C36" s="174"/>
      <c r="D36" s="174"/>
      <c r="E36" s="174"/>
      <c r="F36" s="5"/>
    </row>
    <row r="37" spans="1:6" ht="13.5" customHeight="1">
      <c r="A37" s="4"/>
      <c r="B37" s="174" t="s">
        <v>8199</v>
      </c>
      <c r="C37" s="174"/>
      <c r="D37" s="174"/>
      <c r="E37" s="58"/>
      <c r="F37" s="5"/>
    </row>
    <row r="38" spans="1:6" ht="13.5" customHeight="1">
      <c r="A38" s="4"/>
      <c r="B38" s="174" t="s">
        <v>8200</v>
      </c>
      <c r="C38" s="174"/>
      <c r="D38" s="174"/>
      <c r="E38" s="58"/>
      <c r="F38" s="5"/>
    </row>
    <row r="39" spans="1:6" ht="13.5" customHeight="1">
      <c r="A39" s="4"/>
      <c r="B39" s="177" t="s">
        <v>8201</v>
      </c>
      <c r="C39" s="177"/>
      <c r="D39" s="177"/>
      <c r="E39" s="58"/>
      <c r="F39" s="5"/>
    </row>
    <row r="40" spans="1:6" ht="13.5" customHeight="1">
      <c r="A40" s="4"/>
      <c r="B40" s="174" t="s">
        <v>8208</v>
      </c>
      <c r="C40" s="174"/>
      <c r="D40" s="174"/>
      <c r="E40" s="58"/>
      <c r="F40" s="5"/>
    </row>
    <row r="41" spans="1:6" ht="13.5" customHeight="1">
      <c r="A41" s="175" t="s">
        <v>9170</v>
      </c>
      <c r="B41" s="175"/>
      <c r="C41" s="4"/>
      <c r="D41" s="4"/>
      <c r="E41" s="5"/>
      <c r="F41" s="5"/>
    </row>
    <row r="42" spans="1:6" ht="13.5" customHeight="1">
      <c r="A42" s="4"/>
      <c r="B42" s="174" t="s">
        <v>8207</v>
      </c>
      <c r="C42" s="174"/>
      <c r="D42" s="174"/>
      <c r="E42" s="5"/>
      <c r="F42" s="5"/>
    </row>
    <row r="43" spans="1:6" ht="13.5" customHeight="1">
      <c r="A43" s="4"/>
      <c r="B43" s="174" t="s">
        <v>8204</v>
      </c>
      <c r="C43" s="174"/>
      <c r="D43" s="174"/>
      <c r="E43" s="5"/>
      <c r="F43" s="5"/>
    </row>
    <row r="44" spans="1:6" ht="13.5" customHeight="1">
      <c r="A44" s="4"/>
      <c r="B44" s="174" t="s">
        <v>8202</v>
      </c>
      <c r="C44" s="174"/>
      <c r="D44" s="174"/>
      <c r="E44" s="5"/>
      <c r="F44" s="5"/>
    </row>
    <row r="45" spans="1:6" ht="13.5" customHeight="1">
      <c r="A45" s="4"/>
      <c r="B45" s="174" t="s">
        <v>8206</v>
      </c>
      <c r="C45" s="174"/>
      <c r="D45" s="174"/>
      <c r="E45" s="5"/>
      <c r="F45" s="5"/>
    </row>
    <row r="46" spans="1:6" ht="13.5" customHeight="1">
      <c r="A46" s="4"/>
      <c r="B46" s="174" t="s">
        <v>8205</v>
      </c>
      <c r="C46" s="174"/>
      <c r="D46" s="174"/>
      <c r="E46" s="5"/>
      <c r="F46" s="5"/>
    </row>
    <row r="47" spans="1:6" ht="13.5" customHeight="1">
      <c r="A47" s="4"/>
      <c r="B47" s="174" t="s">
        <v>8203</v>
      </c>
      <c r="C47" s="174"/>
      <c r="D47" s="174"/>
      <c r="E47" s="5"/>
      <c r="F47" s="5"/>
    </row>
    <row r="48" spans="1:6" ht="13.5" customHeight="1">
      <c r="A48" s="175" t="s">
        <v>9171</v>
      </c>
      <c r="B48" s="175"/>
      <c r="C48" s="47"/>
      <c r="D48" s="47"/>
      <c r="E48" s="5"/>
      <c r="F48" s="5"/>
    </row>
    <row r="49" spans="1:6" ht="13.5" customHeight="1">
      <c r="A49" s="4"/>
      <c r="B49" s="174" t="s">
        <v>8209</v>
      </c>
      <c r="C49" s="174"/>
      <c r="D49" s="174"/>
      <c r="E49" s="87"/>
      <c r="F49" s="5"/>
    </row>
    <row r="50" spans="1:6" ht="13.5" customHeight="1">
      <c r="A50" s="47"/>
      <c r="B50" s="174" t="s">
        <v>8210</v>
      </c>
      <c r="C50" s="174"/>
      <c r="D50" s="174"/>
      <c r="E50" s="174"/>
      <c r="F50" s="5"/>
    </row>
    <row r="51" spans="1:6" ht="13.5" customHeight="1">
      <c r="A51" s="4"/>
      <c r="B51" s="174" t="s">
        <v>8616</v>
      </c>
      <c r="C51" s="174"/>
      <c r="D51" s="174"/>
      <c r="E51" s="87"/>
      <c r="F51" s="5"/>
    </row>
    <row r="52" spans="1:6" ht="13.5" customHeight="1">
      <c r="A52" s="3"/>
      <c r="B52" s="174" t="s">
        <v>8617</v>
      </c>
      <c r="C52" s="174"/>
      <c r="D52" s="174"/>
      <c r="E52" s="87"/>
      <c r="F52" s="5"/>
    </row>
    <row r="53" spans="1:6" ht="13.5" customHeight="1">
      <c r="A53" s="3"/>
      <c r="B53" s="174" t="s">
        <v>8208</v>
      </c>
      <c r="C53" s="174"/>
      <c r="D53" s="174"/>
      <c r="E53" s="87"/>
      <c r="F53" s="5"/>
    </row>
    <row r="54" spans="1:6" ht="13.5" customHeight="1">
      <c r="A54" s="175" t="s">
        <v>9172</v>
      </c>
      <c r="B54" s="175"/>
      <c r="C54" s="5"/>
      <c r="D54" s="5"/>
      <c r="E54" s="5"/>
      <c r="F54" s="5"/>
    </row>
    <row r="55" spans="1:6" ht="13.5" customHeight="1">
      <c r="A55" s="3"/>
      <c r="B55" s="174" t="s">
        <v>8211</v>
      </c>
      <c r="C55" s="174"/>
      <c r="D55" s="174"/>
      <c r="E55" s="5"/>
      <c r="F55" s="5"/>
    </row>
    <row r="56" spans="1:6" ht="13.5" customHeight="1">
      <c r="A56" s="3"/>
      <c r="B56" s="174" t="s">
        <v>8212</v>
      </c>
      <c r="C56" s="174"/>
      <c r="D56" s="174"/>
      <c r="E56" s="5"/>
      <c r="F56" s="5"/>
    </row>
    <row r="57" spans="1:6" ht="13.5" customHeight="1">
      <c r="A57" s="3"/>
      <c r="B57" s="174" t="s">
        <v>8213</v>
      </c>
      <c r="C57" s="174"/>
      <c r="D57" s="174"/>
      <c r="E57" s="5"/>
      <c r="F57" s="5"/>
    </row>
    <row r="58" spans="1:6" ht="13.5" customHeight="1">
      <c r="A58" s="3"/>
      <c r="B58" s="174" t="s">
        <v>8214</v>
      </c>
      <c r="C58" s="174"/>
      <c r="D58" s="174"/>
      <c r="E58" s="5"/>
      <c r="F58" s="5"/>
    </row>
    <row r="59" spans="1:6" ht="13.5" customHeight="1">
      <c r="A59" s="3"/>
      <c r="B59" s="174" t="s">
        <v>8208</v>
      </c>
      <c r="C59" s="174"/>
      <c r="D59" s="174"/>
      <c r="E59" s="5"/>
      <c r="F59" s="5"/>
    </row>
    <row r="60" spans="1:6" ht="13.5" customHeight="1">
      <c r="A60" s="3"/>
      <c r="C60" s="5"/>
      <c r="D60" s="5"/>
      <c r="E60" s="5"/>
      <c r="F60" s="5"/>
    </row>
    <row r="61" spans="1:6" ht="13.5" customHeight="1">
      <c r="A61" s="3"/>
      <c r="C61" s="5"/>
      <c r="D61" s="5"/>
      <c r="E61" s="5"/>
      <c r="F61" s="5"/>
    </row>
    <row r="62" spans="1:6" ht="13.5" customHeight="1">
      <c r="A62" s="3"/>
      <c r="C62" s="5"/>
      <c r="D62" s="5"/>
      <c r="E62" s="5"/>
      <c r="F62" s="5"/>
    </row>
    <row r="63" spans="1:6" ht="13.5" customHeight="1">
      <c r="A63" s="3"/>
      <c r="C63" s="5"/>
      <c r="D63" s="5"/>
      <c r="E63" s="5"/>
      <c r="F63" s="5"/>
    </row>
    <row r="64" spans="1:6" ht="13.5" customHeight="1">
      <c r="A64" s="3"/>
      <c r="C64" s="5"/>
      <c r="D64" s="5"/>
      <c r="E64" s="5"/>
      <c r="F64" s="5"/>
    </row>
    <row r="65" spans="1:6" ht="13.5" customHeight="1">
      <c r="A65" s="3"/>
      <c r="C65" s="5"/>
      <c r="D65" s="5"/>
      <c r="E65" s="5"/>
      <c r="F65" s="5"/>
    </row>
    <row r="66" spans="1:6" ht="13.5" customHeight="1">
      <c r="A66" s="3"/>
      <c r="C66" s="5"/>
      <c r="D66" s="5"/>
      <c r="E66" s="5"/>
      <c r="F66" s="5"/>
    </row>
    <row r="67" spans="1:6" ht="13.5" customHeight="1">
      <c r="A67" s="3"/>
      <c r="C67" s="5"/>
      <c r="D67" s="5"/>
      <c r="E67" s="5"/>
      <c r="F67" s="5"/>
    </row>
    <row r="68" spans="1:6" ht="13.5" customHeight="1">
      <c r="A68" s="3"/>
      <c r="C68" s="5"/>
      <c r="D68" s="5"/>
      <c r="E68" s="5"/>
      <c r="F68" s="5"/>
    </row>
    <row r="69" spans="1:6" ht="13.5" customHeight="1">
      <c r="A69" s="3"/>
      <c r="C69" s="5"/>
      <c r="D69" s="5"/>
      <c r="E69" s="5"/>
      <c r="F69" s="5"/>
    </row>
    <row r="70" spans="1:6" ht="13.5" customHeight="1">
      <c r="A70" s="3"/>
      <c r="C70" s="5"/>
      <c r="D70" s="5"/>
      <c r="E70" s="5"/>
      <c r="F70" s="5"/>
    </row>
    <row r="71" spans="1:6" ht="13.5" customHeight="1">
      <c r="A71" s="3"/>
      <c r="C71" s="5"/>
      <c r="D71" s="5"/>
      <c r="E71" s="5"/>
      <c r="F71" s="5"/>
    </row>
    <row r="72" spans="1:6" ht="13.5" customHeight="1">
      <c r="A72" s="3"/>
      <c r="C72" s="5"/>
      <c r="D72" s="5"/>
      <c r="E72" s="5"/>
      <c r="F72" s="5"/>
    </row>
    <row r="73" spans="1:6" ht="13.5" customHeight="1">
      <c r="A73" s="3"/>
      <c r="C73" s="5"/>
      <c r="D73" s="5"/>
      <c r="E73" s="5"/>
      <c r="F73" s="5"/>
    </row>
    <row r="74" spans="1:6" ht="13.5" customHeight="1">
      <c r="A74" s="3"/>
      <c r="C74" s="5"/>
      <c r="D74" s="5"/>
      <c r="E74" s="5"/>
      <c r="F74" s="5"/>
    </row>
    <row r="75" spans="1:6" ht="13.5" customHeight="1">
      <c r="A75" s="3"/>
      <c r="C75" s="5"/>
      <c r="D75" s="5"/>
      <c r="E75" s="5"/>
      <c r="F75" s="5"/>
    </row>
    <row r="76" spans="1:6" ht="13.5" customHeight="1">
      <c r="A76" s="3"/>
      <c r="C76" s="5"/>
      <c r="D76" s="5"/>
      <c r="E76" s="5"/>
      <c r="F76" s="5"/>
    </row>
    <row r="77" spans="1:6" ht="13.5" customHeight="1">
      <c r="A77" s="3"/>
      <c r="C77" s="5"/>
      <c r="D77" s="5"/>
      <c r="E77" s="5"/>
      <c r="F77" s="5"/>
    </row>
    <row r="78" spans="1:6" ht="13.5" customHeight="1">
      <c r="A78" s="3"/>
      <c r="C78" s="5"/>
      <c r="D78" s="5"/>
      <c r="E78" s="5"/>
      <c r="F78" s="5"/>
    </row>
    <row r="79" spans="1:6" ht="13.5" customHeight="1">
      <c r="A79" s="3"/>
      <c r="C79" s="5"/>
      <c r="D79" s="5"/>
      <c r="E79" s="5"/>
      <c r="F79" s="5"/>
    </row>
    <row r="80" spans="1:6" ht="13.5" customHeight="1">
      <c r="A80" s="3"/>
      <c r="C80" s="5"/>
      <c r="D80" s="5"/>
      <c r="E80" s="5"/>
      <c r="F80" s="5"/>
    </row>
    <row r="81" spans="1:6" ht="13.5" customHeight="1">
      <c r="A81" s="3"/>
      <c r="C81" s="5"/>
      <c r="D81" s="5"/>
      <c r="E81" s="5"/>
      <c r="F81" s="5"/>
    </row>
    <row r="82" spans="1:6" ht="13.5" customHeight="1">
      <c r="A82" s="3"/>
      <c r="C82" s="5"/>
      <c r="D82" s="5"/>
      <c r="E82" s="5"/>
      <c r="F82" s="5"/>
    </row>
    <row r="83" spans="1:6" ht="13.5" customHeight="1">
      <c r="A83" s="3"/>
      <c r="C83" s="5"/>
      <c r="D83" s="5"/>
      <c r="E83" s="5"/>
      <c r="F83" s="5"/>
    </row>
    <row r="84" spans="1:6" ht="13.5" customHeight="1">
      <c r="A84" s="3"/>
      <c r="C84" s="5"/>
      <c r="D84" s="5"/>
      <c r="E84" s="5"/>
      <c r="F84" s="5"/>
    </row>
    <row r="85" spans="1:6" ht="13.5" customHeight="1">
      <c r="A85" s="3"/>
      <c r="C85" s="5"/>
      <c r="D85" s="5"/>
      <c r="E85" s="5"/>
      <c r="F85" s="5"/>
    </row>
    <row r="86" spans="1:6" ht="13.5" customHeight="1">
      <c r="A86" s="3"/>
      <c r="C86" s="5"/>
      <c r="D86" s="5"/>
      <c r="E86" s="5"/>
      <c r="F86" s="5"/>
    </row>
    <row r="87" spans="1:6" ht="13.5" customHeight="1">
      <c r="A87" s="3"/>
      <c r="C87" s="5"/>
      <c r="D87" s="5"/>
      <c r="E87" s="5"/>
      <c r="F87" s="5"/>
    </row>
    <row r="88" spans="1:6" ht="13.5" customHeight="1">
      <c r="A88" s="3"/>
      <c r="C88" s="5"/>
      <c r="D88" s="5"/>
      <c r="E88" s="5"/>
      <c r="F88" s="5"/>
    </row>
    <row r="89" spans="1:6" ht="13.5" customHeight="1">
      <c r="A89" s="3"/>
      <c r="C89" s="5"/>
      <c r="D89" s="5"/>
      <c r="E89" s="5"/>
      <c r="F89" s="5"/>
    </row>
    <row r="90" spans="1:6" ht="13.5" customHeight="1">
      <c r="A90" s="3"/>
      <c r="C90" s="5"/>
      <c r="D90" s="5"/>
      <c r="E90" s="5"/>
      <c r="F90" s="5"/>
    </row>
    <row r="91" spans="1:6" ht="13.5" customHeight="1">
      <c r="A91" s="3"/>
      <c r="C91" s="5"/>
      <c r="D91" s="5"/>
      <c r="E91" s="5"/>
      <c r="F91" s="5"/>
    </row>
    <row r="92" spans="1:6" ht="13.5" customHeight="1">
      <c r="A92" s="3"/>
      <c r="C92" s="5"/>
      <c r="D92" s="5"/>
      <c r="E92" s="5"/>
      <c r="F92" s="5"/>
    </row>
    <row r="93" spans="1:6" ht="13.5" customHeight="1">
      <c r="A93" s="3"/>
      <c r="C93" s="5"/>
      <c r="D93" s="5"/>
      <c r="E93" s="5"/>
      <c r="F93" s="5"/>
    </row>
    <row r="94" spans="1:6" ht="13.5" customHeight="1">
      <c r="A94" s="3"/>
      <c r="C94" s="5"/>
      <c r="D94" s="5"/>
      <c r="E94" s="5"/>
      <c r="F94" s="5"/>
    </row>
    <row r="95" spans="1:6" ht="13.5" customHeight="1">
      <c r="A95" s="3"/>
      <c r="C95" s="5"/>
      <c r="D95" s="5"/>
      <c r="E95" s="5"/>
      <c r="F95" s="5"/>
    </row>
    <row r="96" spans="1:6" ht="13.5" customHeight="1">
      <c r="A96" s="3"/>
      <c r="C96" s="5"/>
      <c r="D96" s="5"/>
      <c r="E96" s="5"/>
      <c r="F96" s="5"/>
    </row>
    <row r="97" spans="1:6" ht="13.5" customHeight="1">
      <c r="A97" s="3"/>
      <c r="C97" s="5"/>
      <c r="D97" s="5"/>
      <c r="E97" s="5"/>
      <c r="F97" s="5"/>
    </row>
    <row r="98" spans="1:6" ht="13.5" customHeight="1">
      <c r="A98" s="3"/>
      <c r="C98" s="5"/>
      <c r="D98" s="5"/>
      <c r="E98" s="5"/>
      <c r="F98" s="5"/>
    </row>
    <row r="99" spans="1:6" ht="13.5" customHeight="1">
      <c r="A99" s="3"/>
      <c r="C99" s="5"/>
      <c r="D99" s="5"/>
      <c r="E99" s="5"/>
      <c r="F99" s="5"/>
    </row>
    <row r="100" spans="1:6" ht="13.5" customHeight="1">
      <c r="A100" s="3"/>
      <c r="C100" s="5"/>
      <c r="D100" s="5"/>
      <c r="E100" s="5"/>
      <c r="F100" s="5"/>
    </row>
    <row r="101" spans="1:6" ht="13.5" customHeight="1">
      <c r="A101" s="3"/>
      <c r="C101" s="5"/>
      <c r="D101" s="5"/>
      <c r="E101" s="5"/>
      <c r="F101" s="5"/>
    </row>
    <row r="102" spans="1:6" ht="13.5" customHeight="1">
      <c r="A102" s="3"/>
      <c r="C102" s="5"/>
      <c r="D102" s="5"/>
      <c r="E102" s="5"/>
      <c r="F102" s="5"/>
    </row>
    <row r="103" spans="1:6" ht="13.5" customHeight="1">
      <c r="A103" s="3"/>
      <c r="C103" s="5"/>
      <c r="D103" s="5"/>
      <c r="E103" s="5"/>
      <c r="F103" s="5"/>
    </row>
    <row r="104" spans="1:6" ht="13.5" customHeight="1">
      <c r="A104" s="3"/>
      <c r="C104" s="5"/>
      <c r="D104" s="5"/>
      <c r="E104" s="5"/>
      <c r="F104" s="5"/>
    </row>
    <row r="105" spans="1:6" ht="13.5" customHeight="1">
      <c r="A105" s="3"/>
      <c r="C105" s="5"/>
      <c r="D105" s="5"/>
      <c r="E105" s="5"/>
      <c r="F105" s="5"/>
    </row>
    <row r="106" spans="1:6" ht="13.5" customHeight="1">
      <c r="A106" s="3"/>
      <c r="C106" s="5"/>
      <c r="D106" s="5"/>
      <c r="E106" s="5"/>
      <c r="F106" s="5"/>
    </row>
    <row r="107" spans="1:6" ht="13.5" customHeight="1">
      <c r="A107" s="3"/>
      <c r="C107" s="5"/>
      <c r="D107" s="5"/>
      <c r="E107" s="5"/>
      <c r="F107" s="5"/>
    </row>
    <row r="108" spans="1:6" ht="13.5" customHeight="1">
      <c r="A108" s="3"/>
      <c r="C108" s="5"/>
      <c r="D108" s="5"/>
      <c r="E108" s="5"/>
      <c r="F108" s="5"/>
    </row>
    <row r="109" spans="1:6" ht="13.5" customHeight="1">
      <c r="A109" s="3"/>
      <c r="C109" s="5"/>
      <c r="D109" s="5"/>
      <c r="E109" s="5"/>
      <c r="F109" s="5"/>
    </row>
    <row r="110" spans="1:6" ht="13.5" customHeight="1">
      <c r="A110" s="3"/>
      <c r="C110" s="5"/>
      <c r="D110" s="5"/>
      <c r="E110" s="5"/>
      <c r="F110" s="5"/>
    </row>
    <row r="111" spans="1:6" ht="13.5" customHeight="1">
      <c r="A111" s="3"/>
      <c r="C111" s="5"/>
      <c r="D111" s="5"/>
      <c r="E111" s="5"/>
      <c r="F111" s="5"/>
    </row>
    <row r="112" spans="1:6" ht="13.5" customHeight="1">
      <c r="A112" s="3"/>
      <c r="C112" s="5"/>
      <c r="D112" s="5"/>
      <c r="E112" s="5"/>
      <c r="F112" s="5"/>
    </row>
    <row r="113" spans="1:6" ht="13.5" customHeight="1">
      <c r="A113" s="3"/>
      <c r="C113" s="5"/>
      <c r="D113" s="5"/>
      <c r="E113" s="5"/>
      <c r="F113" s="5"/>
    </row>
    <row r="114" spans="1:6" ht="13.5" customHeight="1">
      <c r="A114" s="3"/>
      <c r="C114" s="5"/>
      <c r="D114" s="5"/>
      <c r="E114" s="5"/>
      <c r="F114" s="5"/>
    </row>
    <row r="115" spans="1:6" ht="13.5" customHeight="1">
      <c r="A115" s="3"/>
      <c r="C115" s="5"/>
      <c r="D115" s="5"/>
      <c r="E115" s="5"/>
      <c r="F115" s="5"/>
    </row>
    <row r="116" spans="1:6" ht="13.5" customHeight="1">
      <c r="A116" s="3"/>
      <c r="C116" s="5"/>
      <c r="D116" s="5"/>
      <c r="E116" s="5"/>
      <c r="F116" s="5"/>
    </row>
    <row r="117" spans="1:6" ht="13.5" customHeight="1">
      <c r="A117" s="3"/>
      <c r="C117" s="5"/>
      <c r="D117" s="5"/>
      <c r="E117" s="5"/>
      <c r="F117" s="5"/>
    </row>
    <row r="118" spans="1:6" ht="13.5" customHeight="1">
      <c r="A118" s="3"/>
      <c r="C118" s="5"/>
      <c r="D118" s="5"/>
      <c r="E118" s="5"/>
      <c r="F118" s="5"/>
    </row>
    <row r="119" spans="1:6" ht="13.5" customHeight="1">
      <c r="A119" s="3"/>
      <c r="C119" s="5"/>
      <c r="D119" s="5"/>
      <c r="E119" s="5"/>
      <c r="F119" s="5"/>
    </row>
    <row r="120" spans="1:6" ht="13.5" customHeight="1">
      <c r="A120" s="3"/>
      <c r="C120" s="5"/>
      <c r="D120" s="5"/>
      <c r="E120" s="5"/>
      <c r="F120" s="5"/>
    </row>
    <row r="121" spans="1:6" ht="13.5" customHeight="1">
      <c r="A121" s="3"/>
      <c r="C121" s="5"/>
      <c r="D121" s="5"/>
      <c r="E121" s="5"/>
      <c r="F121" s="5"/>
    </row>
    <row r="122" spans="1:6" ht="13.5" customHeight="1">
      <c r="A122" s="3"/>
      <c r="C122" s="5"/>
      <c r="D122" s="5"/>
      <c r="E122" s="5"/>
      <c r="F122" s="5"/>
    </row>
    <row r="123" spans="1:6" ht="13.5" customHeight="1">
      <c r="A123" s="3"/>
      <c r="C123" s="5"/>
      <c r="D123" s="5"/>
      <c r="E123" s="5"/>
      <c r="F123" s="5"/>
    </row>
    <row r="124" spans="1:6" ht="13.5" customHeight="1">
      <c r="A124" s="3"/>
      <c r="C124" s="5"/>
      <c r="D124" s="5"/>
      <c r="E124" s="5"/>
      <c r="F124" s="5"/>
    </row>
    <row r="125" spans="1:6" ht="13.5" customHeight="1">
      <c r="A125" s="3"/>
      <c r="C125" s="5"/>
      <c r="D125" s="5"/>
      <c r="E125" s="5"/>
      <c r="F125" s="5"/>
    </row>
    <row r="126" spans="1:6" ht="13.5" customHeight="1">
      <c r="A126" s="3"/>
      <c r="C126" s="5"/>
      <c r="D126" s="5"/>
      <c r="E126" s="5"/>
      <c r="F126" s="5"/>
    </row>
    <row r="127" spans="1:6" ht="13.5" customHeight="1">
      <c r="A127" s="3"/>
      <c r="C127" s="5"/>
      <c r="D127" s="5"/>
      <c r="E127" s="5"/>
      <c r="F127" s="5"/>
    </row>
    <row r="128" spans="1:6" ht="13.5" customHeight="1">
      <c r="A128" s="3"/>
      <c r="C128" s="5"/>
      <c r="D128" s="5"/>
      <c r="E128" s="5"/>
      <c r="F128" s="5"/>
    </row>
    <row r="129" spans="1:6" ht="13.5" customHeight="1">
      <c r="A129" s="3"/>
      <c r="C129" s="5"/>
      <c r="D129" s="5"/>
      <c r="E129" s="5"/>
      <c r="F129" s="5"/>
    </row>
    <row r="130" spans="1:6" ht="13.5" customHeight="1">
      <c r="A130" s="3"/>
      <c r="C130" s="5"/>
      <c r="D130" s="5"/>
      <c r="E130" s="5"/>
      <c r="F130" s="5"/>
    </row>
    <row r="131" spans="1:6" ht="13.5" customHeight="1">
      <c r="A131" s="3"/>
      <c r="C131" s="5"/>
      <c r="D131" s="5"/>
      <c r="E131" s="5"/>
      <c r="F131" s="5"/>
    </row>
    <row r="132" spans="1:6" ht="13.5" customHeight="1">
      <c r="A132" s="3"/>
      <c r="C132" s="5"/>
      <c r="D132" s="5"/>
      <c r="E132" s="5"/>
      <c r="F132" s="5"/>
    </row>
    <row r="133" spans="1:6" ht="13.5" customHeight="1">
      <c r="A133" s="3"/>
      <c r="C133" s="5"/>
      <c r="D133" s="5"/>
      <c r="E133" s="5"/>
      <c r="F133" s="5"/>
    </row>
    <row r="134" spans="1:6" ht="13.5" customHeight="1">
      <c r="A134" s="3"/>
      <c r="C134" s="5"/>
      <c r="D134" s="5"/>
      <c r="E134" s="5"/>
      <c r="F134" s="5"/>
    </row>
    <row r="135" spans="1:6" ht="13.5" customHeight="1">
      <c r="A135" s="3"/>
      <c r="C135" s="5"/>
      <c r="D135" s="5"/>
      <c r="E135" s="5"/>
      <c r="F135" s="5"/>
    </row>
    <row r="136" spans="1:6" ht="13.5" customHeight="1">
      <c r="A136" s="3"/>
      <c r="C136" s="5"/>
      <c r="D136" s="5"/>
      <c r="E136" s="5"/>
      <c r="F136" s="5"/>
    </row>
    <row r="137" spans="1:6" ht="13.5" customHeight="1">
      <c r="A137" s="3"/>
      <c r="C137" s="5"/>
      <c r="D137" s="5"/>
      <c r="E137" s="5"/>
      <c r="F137" s="5"/>
    </row>
    <row r="138" spans="1:6" ht="13.5" customHeight="1">
      <c r="A138" s="3"/>
      <c r="C138" s="5"/>
      <c r="D138" s="5"/>
      <c r="E138" s="5"/>
      <c r="F138" s="5"/>
    </row>
    <row r="139" spans="1:6" ht="13.5" customHeight="1">
      <c r="A139" s="3"/>
      <c r="C139" s="5"/>
      <c r="D139" s="5"/>
      <c r="E139" s="5"/>
      <c r="F139" s="5"/>
    </row>
    <row r="140" spans="1:6" ht="13.5" customHeight="1">
      <c r="A140" s="3"/>
      <c r="C140" s="5"/>
      <c r="D140" s="5"/>
      <c r="E140" s="5"/>
      <c r="F140" s="5"/>
    </row>
    <row r="141" spans="1:6" ht="13.5" customHeight="1">
      <c r="A141" s="3"/>
      <c r="C141" s="5"/>
      <c r="D141" s="5"/>
      <c r="E141" s="5"/>
      <c r="F141" s="5"/>
    </row>
    <row r="142" spans="1:6" ht="13.5" customHeight="1">
      <c r="A142" s="3"/>
      <c r="C142" s="5"/>
      <c r="D142" s="5"/>
      <c r="E142" s="5"/>
      <c r="F142" s="5"/>
    </row>
    <row r="143" spans="1:6" ht="13.5" customHeight="1">
      <c r="A143" s="3"/>
      <c r="C143" s="5"/>
      <c r="D143" s="5"/>
      <c r="E143" s="5"/>
      <c r="F143" s="5"/>
    </row>
    <row r="144" spans="1:6" ht="13.5" customHeight="1">
      <c r="A144" s="3"/>
      <c r="C144" s="5"/>
      <c r="D144" s="5"/>
      <c r="E144" s="5"/>
      <c r="F144" s="5"/>
    </row>
    <row r="145" spans="1:6" ht="13.5" customHeight="1">
      <c r="A145" s="3"/>
      <c r="C145" s="5"/>
      <c r="D145" s="5"/>
      <c r="E145" s="5"/>
      <c r="F145" s="5"/>
    </row>
    <row r="146" spans="1:6" ht="13.5" customHeight="1">
      <c r="A146" s="3"/>
      <c r="C146" s="5"/>
      <c r="D146" s="5"/>
      <c r="E146" s="5"/>
      <c r="F146" s="5"/>
    </row>
    <row r="147" spans="1:6" ht="13.5" customHeight="1">
      <c r="A147" s="3"/>
      <c r="C147" s="5"/>
      <c r="D147" s="5"/>
      <c r="E147" s="5"/>
      <c r="F147" s="5"/>
    </row>
    <row r="148" spans="1:6" ht="13.5" customHeight="1">
      <c r="A148" s="3"/>
      <c r="C148" s="5"/>
      <c r="D148" s="5"/>
      <c r="E148" s="5"/>
      <c r="F148" s="5"/>
    </row>
    <row r="149" spans="1:6" ht="13.5" customHeight="1">
      <c r="A149" s="3"/>
      <c r="C149" s="5"/>
      <c r="D149" s="5"/>
      <c r="E149" s="5"/>
      <c r="F149" s="5"/>
    </row>
    <row r="150" spans="1:6" ht="13.5" customHeight="1">
      <c r="A150" s="3"/>
      <c r="C150" s="5"/>
      <c r="D150" s="5"/>
      <c r="E150" s="5"/>
      <c r="F150" s="5"/>
    </row>
    <row r="151" spans="1:6" ht="13.5" customHeight="1">
      <c r="A151" s="3"/>
      <c r="C151" s="5"/>
      <c r="D151" s="5"/>
      <c r="E151" s="5"/>
      <c r="F151" s="5"/>
    </row>
    <row r="152" spans="1:6" ht="13.5" customHeight="1">
      <c r="A152" s="3"/>
      <c r="C152" s="5"/>
      <c r="D152" s="5"/>
      <c r="E152" s="5"/>
      <c r="F152" s="5"/>
    </row>
    <row r="153" spans="1:6" ht="13.5" customHeight="1">
      <c r="A153" s="3"/>
      <c r="C153" s="5"/>
      <c r="D153" s="5"/>
      <c r="E153" s="5"/>
      <c r="F153" s="5"/>
    </row>
    <row r="154" spans="1:6" ht="13.5" customHeight="1">
      <c r="A154" s="3"/>
      <c r="C154" s="5"/>
      <c r="D154" s="5"/>
      <c r="E154" s="5"/>
      <c r="F154" s="5"/>
    </row>
    <row r="155" spans="1:6" ht="13.5" customHeight="1">
      <c r="A155" s="3"/>
      <c r="C155" s="5"/>
      <c r="D155" s="5"/>
      <c r="E155" s="5"/>
      <c r="F155" s="5"/>
    </row>
    <row r="156" spans="1:6" ht="13.5" customHeight="1">
      <c r="A156" s="3"/>
      <c r="C156" s="5"/>
      <c r="D156" s="5"/>
      <c r="E156" s="5"/>
      <c r="F156" s="5"/>
    </row>
    <row r="157" spans="1:6" ht="13.5" customHeight="1">
      <c r="A157" s="3"/>
      <c r="C157" s="5"/>
      <c r="D157" s="5"/>
      <c r="E157" s="5"/>
      <c r="F157" s="5"/>
    </row>
    <row r="158" spans="1:6" ht="13.5" customHeight="1">
      <c r="A158" s="3"/>
      <c r="C158" s="5"/>
      <c r="D158" s="5"/>
      <c r="E158" s="5"/>
      <c r="F158" s="5"/>
    </row>
    <row r="159" spans="1:6" ht="13.5" customHeight="1">
      <c r="A159" s="3"/>
      <c r="C159" s="5"/>
      <c r="D159" s="5"/>
      <c r="E159" s="5"/>
      <c r="F159" s="5"/>
    </row>
    <row r="160" spans="1:6" ht="13.5" customHeight="1">
      <c r="A160" s="3"/>
      <c r="C160" s="5"/>
      <c r="D160" s="5"/>
      <c r="E160" s="5"/>
      <c r="F160" s="5"/>
    </row>
    <row r="161" spans="1:6" ht="13.5" customHeight="1">
      <c r="A161" s="3"/>
      <c r="C161" s="5"/>
      <c r="D161" s="5"/>
      <c r="E161" s="5"/>
      <c r="F161" s="5"/>
    </row>
    <row r="162" spans="1:6" ht="13.5" customHeight="1">
      <c r="A162" s="3"/>
      <c r="C162" s="5"/>
      <c r="D162" s="5"/>
      <c r="E162" s="5"/>
      <c r="F162" s="5"/>
    </row>
    <row r="163" spans="1:6" ht="13.5" customHeight="1">
      <c r="A163" s="3"/>
      <c r="C163" s="5"/>
      <c r="D163" s="5"/>
      <c r="E163" s="5"/>
      <c r="F163" s="5"/>
    </row>
    <row r="164" spans="1:6" ht="13.5" customHeight="1">
      <c r="A164" s="3"/>
      <c r="C164" s="5"/>
      <c r="D164" s="5"/>
      <c r="E164" s="5"/>
      <c r="F164" s="5"/>
    </row>
    <row r="165" spans="1:6" ht="13.5" customHeight="1">
      <c r="A165" s="3"/>
      <c r="C165" s="5"/>
      <c r="D165" s="5"/>
      <c r="E165" s="5"/>
      <c r="F165" s="5"/>
    </row>
    <row r="166" spans="1:6" ht="13.5" customHeight="1">
      <c r="A166" s="3"/>
      <c r="C166" s="5"/>
      <c r="D166" s="5"/>
      <c r="E166" s="5"/>
      <c r="F166" s="5"/>
    </row>
    <row r="167" spans="1:6" ht="13.5" customHeight="1">
      <c r="A167" s="3"/>
      <c r="C167" s="5"/>
      <c r="D167" s="5"/>
      <c r="E167" s="5"/>
      <c r="F167" s="5"/>
    </row>
    <row r="168" spans="1:6" ht="13.5" customHeight="1">
      <c r="A168" s="3"/>
      <c r="C168" s="5"/>
      <c r="D168" s="5"/>
      <c r="E168" s="5"/>
      <c r="F168" s="5"/>
    </row>
    <row r="169" spans="1:6" ht="13.5" customHeight="1">
      <c r="A169" s="3"/>
      <c r="C169" s="5"/>
      <c r="D169" s="5"/>
      <c r="E169" s="5"/>
      <c r="F169" s="5"/>
    </row>
    <row r="170" spans="1:6" ht="13.5" customHeight="1">
      <c r="A170" s="3"/>
      <c r="C170" s="5"/>
      <c r="D170" s="5"/>
      <c r="E170" s="5"/>
      <c r="F170" s="5"/>
    </row>
    <row r="171" spans="1:6" ht="13.5" customHeight="1">
      <c r="A171" s="3"/>
      <c r="C171" s="5"/>
      <c r="D171" s="5"/>
      <c r="E171" s="5"/>
      <c r="F171" s="5"/>
    </row>
    <row r="172" spans="1:6" ht="13.5" customHeight="1">
      <c r="A172" s="3"/>
      <c r="C172" s="5"/>
      <c r="D172" s="5"/>
      <c r="E172" s="5"/>
      <c r="F172" s="5"/>
    </row>
    <row r="173" spans="1:6" ht="13.5" customHeight="1">
      <c r="A173" s="3"/>
      <c r="C173" s="5"/>
      <c r="D173" s="5"/>
      <c r="E173" s="5"/>
      <c r="F173" s="5"/>
    </row>
    <row r="174" spans="1:6" ht="13.5" customHeight="1">
      <c r="A174" s="3"/>
      <c r="C174" s="5"/>
      <c r="D174" s="5"/>
      <c r="E174" s="5"/>
      <c r="F174" s="5"/>
    </row>
    <row r="175" spans="1:6" ht="13.5" customHeight="1">
      <c r="A175" s="3"/>
      <c r="C175" s="5"/>
      <c r="D175" s="5"/>
      <c r="E175" s="5"/>
      <c r="F175" s="5"/>
    </row>
    <row r="176" spans="1:6" ht="13.5" customHeight="1">
      <c r="A176" s="3"/>
      <c r="C176" s="5"/>
      <c r="D176" s="5"/>
      <c r="E176" s="5"/>
      <c r="F176" s="5"/>
    </row>
    <row r="177" spans="1:6" ht="13.5" customHeight="1">
      <c r="A177" s="3"/>
      <c r="C177" s="5"/>
      <c r="D177" s="5"/>
      <c r="E177" s="5"/>
      <c r="F177" s="5"/>
    </row>
    <row r="178" spans="1:6" ht="13.5" customHeight="1">
      <c r="A178" s="3"/>
      <c r="C178" s="5"/>
      <c r="D178" s="5"/>
      <c r="E178" s="5"/>
      <c r="F178" s="5"/>
    </row>
    <row r="179" spans="1:6" ht="13.5" customHeight="1">
      <c r="A179" s="3"/>
      <c r="C179" s="5"/>
      <c r="D179" s="5"/>
      <c r="E179" s="5"/>
      <c r="F179" s="5"/>
    </row>
    <row r="180" spans="1:6" ht="13.5" customHeight="1">
      <c r="A180" s="3"/>
      <c r="C180" s="5"/>
      <c r="D180" s="5"/>
      <c r="E180" s="5"/>
      <c r="F180" s="5"/>
    </row>
    <row r="181" spans="1:6" ht="13.5" customHeight="1">
      <c r="A181" s="3"/>
      <c r="C181" s="5"/>
      <c r="D181" s="5"/>
      <c r="E181" s="5"/>
      <c r="F181" s="5"/>
    </row>
    <row r="182" spans="1:6" ht="13.5" customHeight="1">
      <c r="A182" s="3"/>
      <c r="C182" s="5"/>
      <c r="D182" s="5"/>
      <c r="E182" s="5"/>
      <c r="F182" s="5"/>
    </row>
    <row r="183" spans="1:6" ht="13.5" customHeight="1">
      <c r="A183" s="3"/>
      <c r="C183" s="5"/>
      <c r="D183" s="5"/>
      <c r="E183" s="5"/>
      <c r="F183" s="5"/>
    </row>
    <row r="184" spans="1:6" ht="13.5" customHeight="1">
      <c r="A184" s="3"/>
      <c r="C184" s="5"/>
      <c r="D184" s="5"/>
      <c r="E184" s="5"/>
      <c r="F184" s="5"/>
    </row>
    <row r="185" spans="1:6" ht="13.5" customHeight="1">
      <c r="A185" s="3"/>
      <c r="C185" s="5"/>
      <c r="D185" s="5"/>
      <c r="E185" s="5"/>
      <c r="F185" s="5"/>
    </row>
    <row r="186" spans="1:6" ht="13.5" customHeight="1">
      <c r="A186" s="3"/>
      <c r="C186" s="5"/>
      <c r="D186" s="5"/>
      <c r="E186" s="5"/>
      <c r="F186" s="5"/>
    </row>
    <row r="187" spans="1:6" ht="13.5" customHeight="1">
      <c r="A187" s="3"/>
      <c r="C187" s="5"/>
      <c r="D187" s="5"/>
      <c r="E187" s="5"/>
      <c r="F187" s="5"/>
    </row>
    <row r="188" spans="1:6" ht="13.5" customHeight="1">
      <c r="A188" s="3"/>
      <c r="C188" s="5"/>
      <c r="D188" s="5"/>
      <c r="E188" s="5"/>
      <c r="F188" s="5"/>
    </row>
    <row r="189" spans="1:6" ht="13.5" customHeight="1">
      <c r="A189" s="3"/>
      <c r="C189" s="5"/>
      <c r="D189" s="5"/>
      <c r="E189" s="5"/>
      <c r="F189" s="5"/>
    </row>
    <row r="190" spans="1:6" ht="13.5" customHeight="1">
      <c r="A190" s="3"/>
      <c r="C190" s="5"/>
      <c r="D190" s="5"/>
      <c r="E190" s="5"/>
      <c r="F190" s="5"/>
    </row>
    <row r="191" spans="1:6" ht="13.5" customHeight="1">
      <c r="A191" s="3"/>
      <c r="C191" s="5"/>
      <c r="D191" s="5"/>
      <c r="E191" s="5"/>
      <c r="F191" s="5"/>
    </row>
    <row r="192" spans="1:6" ht="13.5" customHeight="1">
      <c r="A192" s="3"/>
      <c r="C192" s="5"/>
      <c r="D192" s="5"/>
      <c r="E192" s="5"/>
      <c r="F192" s="5"/>
    </row>
    <row r="193" spans="1:6" ht="13.5" customHeight="1">
      <c r="A193" s="3"/>
      <c r="C193" s="5"/>
      <c r="D193" s="5"/>
      <c r="E193" s="5"/>
      <c r="F193" s="5"/>
    </row>
    <row r="194" spans="1:6" ht="13.5" customHeight="1">
      <c r="A194" s="3"/>
      <c r="C194" s="5"/>
      <c r="D194" s="5"/>
      <c r="E194" s="5"/>
      <c r="F194" s="5"/>
    </row>
    <row r="195" spans="1:6" ht="13.5" customHeight="1">
      <c r="A195" s="3"/>
      <c r="C195" s="5"/>
      <c r="D195" s="5"/>
      <c r="E195" s="5"/>
      <c r="F195" s="5"/>
    </row>
    <row r="196" spans="1:6" ht="13.5" customHeight="1">
      <c r="A196" s="3"/>
      <c r="C196" s="5"/>
      <c r="D196" s="5"/>
      <c r="E196" s="5"/>
      <c r="F196" s="5"/>
    </row>
    <row r="197" spans="1:6" ht="13.5" customHeight="1">
      <c r="A197" s="3"/>
      <c r="C197" s="5"/>
      <c r="D197" s="5"/>
      <c r="E197" s="5"/>
      <c r="F197" s="5"/>
    </row>
    <row r="198" spans="1:6" ht="13.5" customHeight="1">
      <c r="A198" s="3"/>
      <c r="C198" s="5"/>
      <c r="D198" s="5"/>
      <c r="E198" s="5"/>
      <c r="F198" s="5"/>
    </row>
    <row r="199" spans="1:6" ht="13.5" customHeight="1">
      <c r="A199" s="3"/>
      <c r="C199" s="5"/>
      <c r="D199" s="5"/>
      <c r="E199" s="5"/>
      <c r="F199" s="5"/>
    </row>
    <row r="200" spans="1:6" ht="13.5" customHeight="1">
      <c r="A200" s="3"/>
      <c r="C200" s="5"/>
      <c r="D200" s="5"/>
      <c r="E200" s="5"/>
      <c r="F200" s="5"/>
    </row>
    <row r="201" spans="1:6" ht="13.5" customHeight="1">
      <c r="A201" s="3"/>
      <c r="C201" s="5"/>
      <c r="D201" s="5"/>
      <c r="E201" s="5"/>
      <c r="F201" s="5"/>
    </row>
    <row r="202" spans="1:6" ht="13.5" customHeight="1">
      <c r="A202" s="3"/>
      <c r="C202" s="5"/>
      <c r="D202" s="5"/>
      <c r="E202" s="5"/>
      <c r="F202" s="5"/>
    </row>
    <row r="203" spans="1:6" ht="13.5" customHeight="1">
      <c r="A203" s="3"/>
      <c r="C203" s="5"/>
      <c r="D203" s="5"/>
      <c r="E203" s="5"/>
      <c r="F203" s="5"/>
    </row>
    <row r="204" spans="1:6" ht="13.5" customHeight="1">
      <c r="A204" s="3"/>
      <c r="C204" s="5"/>
      <c r="D204" s="5"/>
      <c r="E204" s="5"/>
      <c r="F204" s="5"/>
    </row>
    <row r="205" spans="1:6" ht="13.5" customHeight="1">
      <c r="A205" s="3"/>
      <c r="C205" s="5"/>
      <c r="D205" s="5"/>
      <c r="E205" s="5"/>
      <c r="F205" s="5"/>
    </row>
    <row r="206" spans="1:6" ht="13.5" customHeight="1">
      <c r="A206" s="3"/>
      <c r="C206" s="5"/>
      <c r="D206" s="5"/>
      <c r="E206" s="5"/>
      <c r="F206" s="5"/>
    </row>
    <row r="207" spans="1:6" ht="13.5" customHeight="1">
      <c r="A207" s="3"/>
      <c r="C207" s="5"/>
      <c r="D207" s="5"/>
      <c r="E207" s="5"/>
      <c r="F207" s="5"/>
    </row>
    <row r="208" spans="1:6" ht="13.5" customHeight="1">
      <c r="A208" s="3"/>
      <c r="C208" s="5"/>
      <c r="D208" s="5"/>
      <c r="E208" s="5"/>
      <c r="F208" s="5"/>
    </row>
    <row r="209" spans="1:6" ht="13.5" customHeight="1">
      <c r="A209" s="3"/>
      <c r="C209" s="5"/>
      <c r="D209" s="5"/>
      <c r="E209" s="5"/>
      <c r="F209" s="5"/>
    </row>
    <row r="210" spans="1:6" ht="13.5" customHeight="1">
      <c r="A210" s="3"/>
      <c r="C210" s="5"/>
      <c r="D210" s="5"/>
      <c r="E210" s="5"/>
      <c r="F210" s="5"/>
    </row>
    <row r="211" spans="1:6" ht="13.5" customHeight="1">
      <c r="A211" s="3"/>
      <c r="C211" s="5"/>
      <c r="D211" s="5"/>
      <c r="E211" s="5"/>
      <c r="F211" s="5"/>
    </row>
    <row r="212" spans="1:6" ht="13.5" customHeight="1">
      <c r="A212" s="3"/>
      <c r="C212" s="5"/>
      <c r="D212" s="5"/>
      <c r="E212" s="5"/>
      <c r="F212" s="5"/>
    </row>
    <row r="213" spans="1:6" ht="13.5" customHeight="1">
      <c r="A213" s="3"/>
      <c r="C213" s="5"/>
      <c r="D213" s="5"/>
      <c r="E213" s="5"/>
      <c r="F213" s="5"/>
    </row>
    <row r="214" spans="1:6" ht="13.5" customHeight="1">
      <c r="A214" s="3"/>
      <c r="C214" s="5"/>
      <c r="D214" s="5"/>
      <c r="E214" s="5"/>
      <c r="F214" s="5"/>
    </row>
    <row r="215" spans="1:6" ht="13.5" customHeight="1">
      <c r="A215" s="3"/>
      <c r="C215" s="5"/>
      <c r="D215" s="5"/>
      <c r="E215" s="5"/>
      <c r="F215" s="5"/>
    </row>
    <row r="216" spans="1:6" ht="13.5" customHeight="1">
      <c r="A216" s="3"/>
      <c r="C216" s="5"/>
      <c r="D216" s="5"/>
      <c r="E216" s="5"/>
      <c r="F216" s="5"/>
    </row>
    <row r="217" spans="1:6" ht="13.5" customHeight="1">
      <c r="A217" s="3"/>
      <c r="C217" s="5"/>
      <c r="D217" s="5"/>
      <c r="E217" s="5"/>
      <c r="F217" s="5"/>
    </row>
    <row r="218" spans="1:6" ht="13.5" customHeight="1">
      <c r="A218" s="3"/>
      <c r="C218" s="5"/>
      <c r="D218" s="5"/>
      <c r="E218" s="5"/>
      <c r="F218" s="5"/>
    </row>
    <row r="219" spans="1:6" ht="13.5" customHeight="1">
      <c r="A219" s="3"/>
      <c r="C219" s="5"/>
      <c r="D219" s="5"/>
      <c r="E219" s="5"/>
      <c r="F219" s="5"/>
    </row>
    <row r="220" spans="1:6" ht="13.5" customHeight="1">
      <c r="A220" s="3"/>
      <c r="C220" s="5"/>
      <c r="D220" s="5"/>
      <c r="E220" s="5"/>
      <c r="F220" s="5"/>
    </row>
    <row r="221" spans="1:6" ht="13.5" customHeight="1">
      <c r="A221" s="3"/>
      <c r="C221" s="5"/>
      <c r="D221" s="5"/>
      <c r="E221" s="5"/>
      <c r="F221" s="5"/>
    </row>
    <row r="222" spans="1:6" ht="13.5" customHeight="1">
      <c r="A222" s="3"/>
      <c r="C222" s="5"/>
      <c r="D222" s="5"/>
      <c r="E222" s="5"/>
      <c r="F222" s="5"/>
    </row>
    <row r="223" spans="1:6" ht="13.5" customHeight="1">
      <c r="A223" s="3"/>
      <c r="C223" s="5"/>
      <c r="D223" s="5"/>
      <c r="E223" s="5"/>
      <c r="F223" s="5"/>
    </row>
    <row r="224" spans="1:6" ht="13.5" customHeight="1">
      <c r="A224" s="3"/>
      <c r="C224" s="5"/>
      <c r="D224" s="5"/>
      <c r="E224" s="5"/>
      <c r="F224" s="5"/>
    </row>
    <row r="225" spans="1:6" ht="13.5" customHeight="1">
      <c r="A225" s="3"/>
      <c r="C225" s="5"/>
      <c r="D225" s="5"/>
      <c r="E225" s="5"/>
      <c r="F225" s="5"/>
    </row>
    <row r="226" spans="1:6" ht="13.5" customHeight="1">
      <c r="A226" s="3"/>
      <c r="C226" s="5"/>
      <c r="D226" s="5"/>
      <c r="E226" s="5"/>
      <c r="F226" s="5"/>
    </row>
    <row r="227" spans="1:6" ht="13.5" customHeight="1">
      <c r="A227" s="3"/>
      <c r="C227" s="5"/>
      <c r="D227" s="5"/>
      <c r="E227" s="5"/>
      <c r="F227" s="5"/>
    </row>
    <row r="228" spans="1:6" ht="13.5" customHeight="1">
      <c r="A228" s="3"/>
      <c r="C228" s="5"/>
      <c r="D228" s="5"/>
      <c r="E228" s="5"/>
      <c r="F228" s="5"/>
    </row>
    <row r="229" spans="1:6" ht="13.5" customHeight="1">
      <c r="A229" s="3"/>
      <c r="C229" s="5"/>
      <c r="D229" s="5"/>
      <c r="E229" s="5"/>
      <c r="F229" s="5"/>
    </row>
    <row r="230" spans="1:6" ht="13.5" customHeight="1">
      <c r="A230" s="3"/>
      <c r="C230" s="5"/>
      <c r="D230" s="5"/>
      <c r="E230" s="5"/>
      <c r="F230" s="5"/>
    </row>
    <row r="231" spans="1:6" ht="13.5" customHeight="1">
      <c r="A231" s="3"/>
      <c r="C231" s="5"/>
      <c r="D231" s="5"/>
      <c r="E231" s="5"/>
      <c r="F231" s="5"/>
    </row>
    <row r="232" spans="1:6" ht="13.5" customHeight="1">
      <c r="A232" s="3"/>
      <c r="C232" s="5"/>
      <c r="D232" s="5"/>
      <c r="E232" s="5"/>
      <c r="F232" s="5"/>
    </row>
    <row r="233" spans="1:6" ht="13.5" customHeight="1">
      <c r="A233" s="3"/>
      <c r="C233" s="5"/>
      <c r="D233" s="5"/>
      <c r="E233" s="5"/>
      <c r="F233" s="5"/>
    </row>
    <row r="234" spans="1:6" ht="13.5" customHeight="1">
      <c r="A234" s="3"/>
      <c r="C234" s="5"/>
      <c r="D234" s="5"/>
      <c r="E234" s="5"/>
      <c r="F234" s="5"/>
    </row>
    <row r="235" spans="1:6" ht="13.5" customHeight="1">
      <c r="A235" s="3"/>
      <c r="C235" s="5"/>
      <c r="D235" s="5"/>
      <c r="E235" s="5"/>
      <c r="F235" s="5"/>
    </row>
    <row r="236" spans="1:6" ht="13.5" customHeight="1">
      <c r="A236" s="3"/>
      <c r="C236" s="5"/>
      <c r="D236" s="5"/>
      <c r="E236" s="5"/>
      <c r="F236" s="5"/>
    </row>
    <row r="237" spans="1:6" ht="13.5" customHeight="1">
      <c r="A237" s="3"/>
      <c r="C237" s="5"/>
      <c r="D237" s="5"/>
      <c r="E237" s="5"/>
      <c r="F237" s="5"/>
    </row>
    <row r="238" spans="1:6" ht="13.5" customHeight="1">
      <c r="A238" s="3"/>
      <c r="C238" s="5"/>
      <c r="D238" s="5"/>
      <c r="E238" s="5"/>
      <c r="F238" s="5"/>
    </row>
    <row r="239" spans="1:6" ht="13.5" customHeight="1">
      <c r="A239" s="3"/>
      <c r="C239" s="5"/>
      <c r="D239" s="5"/>
      <c r="E239" s="5"/>
      <c r="F239" s="5"/>
    </row>
    <row r="240" spans="1:6" ht="13.5" customHeight="1">
      <c r="A240" s="3"/>
      <c r="C240" s="5"/>
      <c r="D240" s="5"/>
      <c r="E240" s="5"/>
      <c r="F240" s="5"/>
    </row>
    <row r="241" spans="1:6" ht="13.5" customHeight="1">
      <c r="A241" s="3"/>
      <c r="C241" s="5"/>
      <c r="D241" s="5"/>
      <c r="E241" s="5"/>
      <c r="F241" s="5"/>
    </row>
    <row r="242" spans="1:6" ht="13.5" customHeight="1">
      <c r="A242" s="3"/>
      <c r="C242" s="5"/>
      <c r="D242" s="5"/>
      <c r="E242" s="5"/>
      <c r="F242" s="5"/>
    </row>
    <row r="243" spans="1:6" ht="13.5" customHeight="1">
      <c r="A243" s="3"/>
      <c r="C243" s="5"/>
      <c r="D243" s="5"/>
      <c r="E243" s="5"/>
      <c r="F243" s="5"/>
    </row>
    <row r="244" spans="1:6" ht="13.5" customHeight="1">
      <c r="A244" s="3"/>
      <c r="C244" s="5"/>
      <c r="D244" s="5"/>
      <c r="E244" s="5"/>
      <c r="F244" s="5"/>
    </row>
    <row r="245" spans="1:6" ht="13.5" customHeight="1">
      <c r="A245" s="3"/>
      <c r="C245" s="5"/>
      <c r="D245" s="5"/>
      <c r="E245" s="5"/>
      <c r="F245" s="5"/>
    </row>
    <row r="246" spans="1:6" ht="13.5" customHeight="1">
      <c r="A246" s="3"/>
      <c r="C246" s="5"/>
      <c r="D246" s="5"/>
      <c r="E246" s="5"/>
      <c r="F246" s="5"/>
    </row>
    <row r="247" spans="1:6" ht="13.5" customHeight="1">
      <c r="A247" s="3"/>
      <c r="C247" s="5"/>
      <c r="D247" s="5"/>
      <c r="E247" s="5"/>
      <c r="F247" s="5"/>
    </row>
    <row r="248" spans="1:6" ht="13.5" customHeight="1">
      <c r="A248" s="3"/>
      <c r="C248" s="5"/>
      <c r="D248" s="5"/>
      <c r="E248" s="5"/>
      <c r="F248" s="5"/>
    </row>
    <row r="249" spans="1:6" ht="13.5" customHeight="1">
      <c r="A249" s="3"/>
      <c r="C249" s="5"/>
      <c r="D249" s="5"/>
      <c r="E249" s="5"/>
      <c r="F249" s="5"/>
    </row>
    <row r="250" spans="1:6" ht="13.5" customHeight="1">
      <c r="A250" s="3"/>
      <c r="C250" s="5"/>
      <c r="D250" s="5"/>
      <c r="E250" s="5"/>
      <c r="F250" s="5"/>
    </row>
    <row r="251" spans="1:6" ht="13.5" customHeight="1">
      <c r="A251" s="3"/>
      <c r="C251" s="5"/>
      <c r="D251" s="5"/>
      <c r="E251" s="5"/>
      <c r="F251" s="5"/>
    </row>
    <row r="252" spans="1:6" ht="13.5" customHeight="1">
      <c r="A252" s="3"/>
      <c r="C252" s="5"/>
      <c r="D252" s="5"/>
      <c r="E252" s="5"/>
      <c r="F252" s="5"/>
    </row>
    <row r="253" spans="1:6" ht="13.5" customHeight="1">
      <c r="A253" s="3"/>
      <c r="C253" s="5"/>
      <c r="D253" s="5"/>
      <c r="E253" s="5"/>
      <c r="F253" s="5"/>
    </row>
    <row r="254" spans="1:6" ht="13.5" customHeight="1">
      <c r="A254" s="3"/>
      <c r="C254" s="5"/>
      <c r="D254" s="5"/>
      <c r="E254" s="5"/>
      <c r="F254" s="5"/>
    </row>
    <row r="255" spans="1:6" ht="13.5" customHeight="1">
      <c r="A255" s="3"/>
      <c r="C255" s="5"/>
      <c r="D255" s="5"/>
      <c r="E255" s="5"/>
      <c r="F255" s="5"/>
    </row>
    <row r="256" spans="1:6" ht="13.5" customHeight="1">
      <c r="A256" s="3"/>
      <c r="C256" s="5"/>
      <c r="D256" s="5"/>
      <c r="E256" s="5"/>
      <c r="F256" s="5"/>
    </row>
    <row r="257" spans="1:6" ht="13.5" customHeight="1">
      <c r="A257" s="3"/>
      <c r="C257" s="5"/>
      <c r="D257" s="5"/>
      <c r="E257" s="5"/>
      <c r="F257" s="5"/>
    </row>
    <row r="258" spans="1:6" ht="13.5" customHeight="1">
      <c r="A258" s="3"/>
      <c r="C258" s="5"/>
      <c r="D258" s="5"/>
      <c r="E258" s="5"/>
      <c r="F258" s="5"/>
    </row>
    <row r="259" spans="1:6" ht="13.5" customHeight="1">
      <c r="A259" s="3"/>
      <c r="C259" s="5"/>
      <c r="D259" s="5"/>
      <c r="E259" s="5"/>
      <c r="F259" s="5"/>
    </row>
    <row r="260" spans="1:6" ht="13.5" customHeight="1">
      <c r="A260" s="3"/>
      <c r="C260" s="5"/>
      <c r="D260" s="5"/>
      <c r="E260" s="5"/>
      <c r="F260" s="5"/>
    </row>
    <row r="261" spans="1:6" ht="13.5" customHeight="1">
      <c r="A261" s="3"/>
      <c r="C261" s="5"/>
      <c r="D261" s="5"/>
      <c r="E261" s="5"/>
      <c r="F261" s="5"/>
    </row>
    <row r="262" spans="1:6" ht="13.5" customHeight="1">
      <c r="A262" s="3"/>
      <c r="C262" s="5"/>
      <c r="D262" s="5"/>
      <c r="E262" s="5"/>
      <c r="F262" s="5"/>
    </row>
    <row r="263" spans="1:6" ht="13.5" customHeight="1">
      <c r="A263" s="3"/>
      <c r="C263" s="5"/>
      <c r="D263" s="5"/>
      <c r="E263" s="5"/>
      <c r="F263" s="5"/>
    </row>
    <row r="264" spans="1:6" ht="13.5" customHeight="1">
      <c r="A264" s="3"/>
      <c r="C264" s="5"/>
      <c r="D264" s="5"/>
      <c r="E264" s="5"/>
      <c r="F264" s="5"/>
    </row>
    <row r="265" spans="1:6" ht="13.5" customHeight="1">
      <c r="A265" s="3"/>
      <c r="C265" s="5"/>
      <c r="D265" s="5"/>
      <c r="E265" s="5"/>
      <c r="F265" s="5"/>
    </row>
    <row r="266" spans="1:6" ht="13.5" customHeight="1">
      <c r="A266" s="3"/>
      <c r="C266" s="5"/>
      <c r="D266" s="5"/>
      <c r="E266" s="5"/>
      <c r="F266" s="5"/>
    </row>
    <row r="267" spans="1:6" ht="13.5" customHeight="1">
      <c r="A267" s="3"/>
      <c r="C267" s="5"/>
      <c r="D267" s="5"/>
      <c r="E267" s="5"/>
      <c r="F267" s="5"/>
    </row>
    <row r="268" spans="1:6" ht="13.5" customHeight="1">
      <c r="A268" s="3"/>
      <c r="C268" s="5"/>
      <c r="D268" s="5"/>
      <c r="E268" s="5"/>
      <c r="F268" s="5"/>
    </row>
    <row r="269" spans="1:6" ht="13.5" customHeight="1">
      <c r="A269" s="3"/>
      <c r="C269" s="5"/>
      <c r="D269" s="5"/>
      <c r="E269" s="5"/>
      <c r="F269" s="5"/>
    </row>
    <row r="270" spans="1:6" ht="13.5" customHeight="1">
      <c r="A270" s="3"/>
      <c r="C270" s="5"/>
      <c r="D270" s="5"/>
      <c r="E270" s="5"/>
      <c r="F270" s="5"/>
    </row>
    <row r="271" spans="1:6" ht="13.5" customHeight="1">
      <c r="A271" s="3"/>
      <c r="C271" s="5"/>
      <c r="D271" s="5"/>
      <c r="E271" s="5"/>
      <c r="F271" s="5"/>
    </row>
    <row r="272" spans="1:6" ht="13.5" customHeight="1">
      <c r="A272" s="3"/>
      <c r="C272" s="5"/>
      <c r="D272" s="5"/>
      <c r="E272" s="5"/>
      <c r="F272" s="5"/>
    </row>
    <row r="273" spans="1:6" ht="13.5" customHeight="1">
      <c r="A273" s="3"/>
      <c r="C273" s="5"/>
      <c r="D273" s="5"/>
      <c r="E273" s="5"/>
      <c r="F273" s="5"/>
    </row>
    <row r="274" spans="1:6" ht="13.5" customHeight="1">
      <c r="A274" s="3"/>
      <c r="C274" s="5"/>
      <c r="D274" s="5"/>
      <c r="E274" s="5"/>
      <c r="F274" s="5"/>
    </row>
    <row r="275" spans="1:6" ht="13.5" customHeight="1">
      <c r="A275" s="3"/>
      <c r="C275" s="5"/>
      <c r="D275" s="5"/>
      <c r="E275" s="5"/>
      <c r="F275" s="5"/>
    </row>
    <row r="276" spans="1:6" ht="13.5" customHeight="1">
      <c r="A276" s="3"/>
      <c r="C276" s="5"/>
      <c r="D276" s="5"/>
      <c r="E276" s="5"/>
      <c r="F276" s="5"/>
    </row>
    <row r="277" spans="1:6" ht="13.5" customHeight="1">
      <c r="A277" s="3"/>
      <c r="C277" s="5"/>
      <c r="D277" s="5"/>
      <c r="E277" s="5"/>
      <c r="F277" s="5"/>
    </row>
    <row r="278" spans="1:6" ht="13.5" customHeight="1">
      <c r="A278" s="3"/>
      <c r="C278" s="5"/>
      <c r="D278" s="5"/>
      <c r="E278" s="5"/>
      <c r="F278" s="5"/>
    </row>
    <row r="279" spans="1:6" ht="13.5" customHeight="1">
      <c r="A279" s="3"/>
      <c r="C279" s="5"/>
      <c r="D279" s="5"/>
      <c r="E279" s="5"/>
      <c r="F279" s="5"/>
    </row>
    <row r="280" spans="1:6" ht="13.5" customHeight="1">
      <c r="A280" s="3"/>
      <c r="C280" s="5"/>
      <c r="D280" s="5"/>
      <c r="E280" s="5"/>
      <c r="F280" s="5"/>
    </row>
    <row r="281" spans="1:6" ht="13.5" customHeight="1">
      <c r="A281" s="3"/>
      <c r="C281" s="5"/>
      <c r="D281" s="5"/>
      <c r="E281" s="5"/>
      <c r="F281" s="5"/>
    </row>
    <row r="282" spans="1:6" ht="13.5" customHeight="1">
      <c r="A282" s="3"/>
      <c r="C282" s="5"/>
      <c r="D282" s="5"/>
      <c r="E282" s="5"/>
      <c r="F282" s="5"/>
    </row>
    <row r="283" spans="1:6" ht="13.5" customHeight="1">
      <c r="A283" s="3"/>
      <c r="C283" s="5"/>
      <c r="D283" s="5"/>
      <c r="E283" s="5"/>
      <c r="F283" s="5"/>
    </row>
    <row r="284" spans="1:6" ht="13.5" customHeight="1">
      <c r="A284" s="3"/>
      <c r="C284" s="5"/>
      <c r="D284" s="5"/>
      <c r="E284" s="5"/>
      <c r="F284" s="5"/>
    </row>
    <row r="285" spans="1:6" ht="13.5" customHeight="1">
      <c r="A285" s="3"/>
      <c r="C285" s="5"/>
      <c r="D285" s="5"/>
      <c r="E285" s="5"/>
      <c r="F285" s="5"/>
    </row>
    <row r="286" spans="1:6" ht="13.5" customHeight="1">
      <c r="A286" s="3"/>
      <c r="C286" s="5"/>
      <c r="D286" s="5"/>
      <c r="E286" s="5"/>
      <c r="F286" s="5"/>
    </row>
    <row r="287" spans="1:6" ht="13.5" customHeight="1">
      <c r="A287" s="3"/>
      <c r="C287" s="5"/>
      <c r="D287" s="5"/>
      <c r="E287" s="5"/>
      <c r="F287" s="5"/>
    </row>
    <row r="288" spans="1:6" ht="13.5" customHeight="1">
      <c r="A288" s="3"/>
      <c r="C288" s="5"/>
      <c r="D288" s="5"/>
      <c r="E288" s="5"/>
      <c r="F288" s="5"/>
    </row>
    <row r="289" spans="1:6" ht="13.5" customHeight="1">
      <c r="A289" s="3"/>
      <c r="C289" s="5"/>
      <c r="D289" s="5"/>
      <c r="E289" s="5"/>
      <c r="F289" s="5"/>
    </row>
    <row r="290" spans="1:6" ht="13.5" customHeight="1">
      <c r="A290" s="3"/>
      <c r="C290" s="5"/>
      <c r="D290" s="5"/>
      <c r="E290" s="5"/>
      <c r="F290" s="5"/>
    </row>
    <row r="291" spans="1:6" ht="13.5" customHeight="1">
      <c r="A291" s="3"/>
      <c r="C291" s="5"/>
      <c r="D291" s="5"/>
      <c r="E291" s="5"/>
      <c r="F291" s="5"/>
    </row>
    <row r="292" spans="1:6" ht="13.5" customHeight="1">
      <c r="A292" s="3"/>
      <c r="C292" s="5"/>
      <c r="D292" s="5"/>
      <c r="E292" s="5"/>
      <c r="F292" s="5"/>
    </row>
    <row r="293" spans="1:6" ht="13.5" customHeight="1">
      <c r="A293" s="3"/>
      <c r="C293" s="5"/>
      <c r="D293" s="5"/>
      <c r="E293" s="5"/>
      <c r="F293" s="5"/>
    </row>
    <row r="294" spans="1:6" ht="13.5" customHeight="1">
      <c r="A294" s="3"/>
      <c r="C294" s="5"/>
      <c r="D294" s="5"/>
      <c r="E294" s="5"/>
      <c r="F294" s="5"/>
    </row>
    <row r="295" spans="1:6" ht="13.5" customHeight="1">
      <c r="A295" s="3"/>
      <c r="C295" s="5"/>
      <c r="D295" s="5"/>
      <c r="E295" s="5"/>
      <c r="F295" s="5"/>
    </row>
    <row r="296" spans="1:6" ht="13.5" customHeight="1">
      <c r="A296" s="3"/>
      <c r="C296" s="5"/>
      <c r="D296" s="5"/>
      <c r="E296" s="5"/>
      <c r="F296" s="5"/>
    </row>
    <row r="297" spans="1:6" ht="13.5" customHeight="1">
      <c r="A297" s="3"/>
      <c r="C297" s="5"/>
      <c r="D297" s="5"/>
      <c r="E297" s="5"/>
      <c r="F297" s="5"/>
    </row>
    <row r="298" spans="1:6" ht="13.5" customHeight="1">
      <c r="A298" s="3"/>
      <c r="C298" s="5"/>
      <c r="D298" s="5"/>
      <c r="E298" s="5"/>
      <c r="F298" s="5"/>
    </row>
    <row r="299" spans="1:6" ht="13.5" customHeight="1">
      <c r="A299" s="3"/>
      <c r="C299" s="5"/>
      <c r="D299" s="5"/>
      <c r="E299" s="5"/>
      <c r="F299" s="5"/>
    </row>
    <row r="300" spans="1:6" ht="13.5" customHeight="1">
      <c r="A300" s="3"/>
      <c r="C300" s="5"/>
      <c r="D300" s="5"/>
      <c r="E300" s="5"/>
      <c r="F300" s="5"/>
    </row>
    <row r="301" spans="1:6" ht="13.5" customHeight="1">
      <c r="A301" s="3"/>
      <c r="C301" s="5"/>
      <c r="D301" s="5"/>
      <c r="E301" s="5"/>
      <c r="F301" s="5"/>
    </row>
    <row r="302" spans="1:6" ht="13.5" customHeight="1">
      <c r="A302" s="3"/>
      <c r="C302" s="5"/>
      <c r="D302" s="5"/>
      <c r="E302" s="5"/>
      <c r="F302" s="5"/>
    </row>
    <row r="303" spans="1:6" ht="13.5" customHeight="1">
      <c r="A303" s="3"/>
      <c r="C303" s="5"/>
      <c r="D303" s="5"/>
      <c r="E303" s="5"/>
      <c r="F303" s="5"/>
    </row>
    <row r="304" spans="1:6" ht="13.5" customHeight="1">
      <c r="A304" s="3"/>
      <c r="C304" s="5"/>
      <c r="D304" s="5"/>
      <c r="E304" s="5"/>
      <c r="F304" s="5"/>
    </row>
    <row r="305" spans="1:6" ht="13.5" customHeight="1">
      <c r="A305" s="3"/>
      <c r="C305" s="5"/>
      <c r="D305" s="5"/>
      <c r="E305" s="5"/>
      <c r="F305" s="5"/>
    </row>
    <row r="306" spans="1:6" ht="13.5" customHeight="1">
      <c r="A306" s="3"/>
      <c r="C306" s="5"/>
      <c r="D306" s="5"/>
      <c r="E306" s="5"/>
      <c r="F306" s="5"/>
    </row>
    <row r="307" spans="1:6" ht="13.5" customHeight="1">
      <c r="A307" s="3"/>
      <c r="C307" s="5"/>
      <c r="D307" s="5"/>
      <c r="E307" s="5"/>
      <c r="F307" s="5"/>
    </row>
    <row r="308" spans="1:6" ht="13.5" customHeight="1">
      <c r="A308" s="3"/>
      <c r="C308" s="5"/>
      <c r="D308" s="5"/>
      <c r="E308" s="5"/>
      <c r="F308" s="5"/>
    </row>
    <row r="309" spans="1:6" ht="13.5" customHeight="1">
      <c r="A309" s="3"/>
      <c r="C309" s="5"/>
      <c r="D309" s="5"/>
      <c r="E309" s="5"/>
      <c r="F309" s="5"/>
    </row>
    <row r="310" spans="1:6" ht="13.5" customHeight="1">
      <c r="A310" s="3"/>
      <c r="C310" s="5"/>
      <c r="D310" s="5"/>
      <c r="E310" s="5"/>
      <c r="F310" s="5"/>
    </row>
    <row r="311" spans="1:6" ht="13.5" customHeight="1">
      <c r="A311" s="3"/>
      <c r="C311" s="5"/>
      <c r="D311" s="5"/>
      <c r="E311" s="5"/>
      <c r="F311" s="5"/>
    </row>
    <row r="312" spans="1:6" ht="13.5" customHeight="1">
      <c r="A312" s="3"/>
      <c r="C312" s="5"/>
      <c r="D312" s="5"/>
      <c r="E312" s="5"/>
      <c r="F312" s="5"/>
    </row>
    <row r="313" spans="1:6" ht="13.5" customHeight="1">
      <c r="A313" s="3"/>
      <c r="C313" s="5"/>
      <c r="D313" s="5"/>
      <c r="E313" s="5"/>
      <c r="F313" s="5"/>
    </row>
    <row r="314" spans="1:6" ht="13.5" customHeight="1">
      <c r="A314" s="3"/>
      <c r="C314" s="5"/>
      <c r="D314" s="5"/>
      <c r="E314" s="5"/>
      <c r="F314" s="5"/>
    </row>
    <row r="315" spans="1:6" ht="13.5" customHeight="1">
      <c r="A315" s="3"/>
      <c r="C315" s="5"/>
      <c r="D315" s="5"/>
      <c r="E315" s="5"/>
      <c r="F315" s="5"/>
    </row>
    <row r="316" spans="1:6" ht="13.5" customHeight="1">
      <c r="A316" s="3"/>
      <c r="C316" s="5"/>
      <c r="D316" s="5"/>
      <c r="E316" s="5"/>
      <c r="F316" s="5"/>
    </row>
    <row r="317" spans="1:6" ht="13.5" customHeight="1">
      <c r="A317" s="3"/>
      <c r="C317" s="5"/>
      <c r="D317" s="5"/>
      <c r="E317" s="5"/>
      <c r="F317" s="5"/>
    </row>
    <row r="318" spans="1:6" ht="13.5" customHeight="1">
      <c r="A318" s="3"/>
      <c r="C318" s="5"/>
      <c r="D318" s="5"/>
      <c r="E318" s="5"/>
      <c r="F318" s="5"/>
    </row>
    <row r="319" spans="1:6" ht="13.5" customHeight="1">
      <c r="A319" s="3"/>
      <c r="C319" s="5"/>
      <c r="D319" s="5"/>
      <c r="E319" s="5"/>
      <c r="F319" s="5"/>
    </row>
    <row r="320" spans="1:6" ht="13.5" customHeight="1">
      <c r="A320" s="3"/>
      <c r="C320" s="5"/>
      <c r="D320" s="5"/>
      <c r="E320" s="5"/>
      <c r="F320" s="5"/>
    </row>
    <row r="321" spans="1:6" ht="13.5" customHeight="1">
      <c r="A321" s="3"/>
      <c r="C321" s="5"/>
      <c r="D321" s="5"/>
      <c r="E321" s="5"/>
      <c r="F321" s="5"/>
    </row>
    <row r="322" spans="1:6" ht="13.5" customHeight="1">
      <c r="A322" s="3"/>
      <c r="C322" s="5"/>
      <c r="D322" s="5"/>
      <c r="E322" s="5"/>
      <c r="F322" s="5"/>
    </row>
    <row r="323" spans="1:6" ht="13.5" customHeight="1">
      <c r="A323" s="3"/>
      <c r="C323" s="5"/>
      <c r="D323" s="5"/>
      <c r="E323" s="5"/>
      <c r="F323" s="5"/>
    </row>
    <row r="324" spans="1:6" ht="13.5" customHeight="1">
      <c r="A324" s="3"/>
      <c r="C324" s="5"/>
      <c r="D324" s="5"/>
      <c r="E324" s="5"/>
      <c r="F324" s="5"/>
    </row>
    <row r="325" spans="1:6" ht="13.5" customHeight="1">
      <c r="A325" s="3"/>
      <c r="C325" s="5"/>
      <c r="D325" s="5"/>
      <c r="E325" s="5"/>
      <c r="F325" s="5"/>
    </row>
    <row r="326" spans="1:6" ht="13.5" customHeight="1">
      <c r="A326" s="3"/>
      <c r="C326" s="5"/>
      <c r="D326" s="5"/>
      <c r="E326" s="5"/>
      <c r="F326" s="5"/>
    </row>
    <row r="327" spans="1:6" ht="13.5" customHeight="1">
      <c r="A327" s="3"/>
      <c r="C327" s="5"/>
      <c r="D327" s="5"/>
      <c r="E327" s="5"/>
      <c r="F327" s="5"/>
    </row>
    <row r="328" spans="1:6" ht="13.5" customHeight="1">
      <c r="A328" s="3"/>
      <c r="C328" s="5"/>
      <c r="D328" s="5"/>
      <c r="E328" s="5"/>
      <c r="F328" s="5"/>
    </row>
    <row r="329" spans="1:6" ht="13.5" customHeight="1">
      <c r="A329" s="3"/>
      <c r="C329" s="5"/>
      <c r="D329" s="5"/>
      <c r="E329" s="5"/>
      <c r="F329" s="5"/>
    </row>
    <row r="330" spans="1:6" ht="13.5" customHeight="1">
      <c r="A330" s="3"/>
      <c r="C330" s="5"/>
      <c r="D330" s="5"/>
      <c r="E330" s="5"/>
      <c r="F330" s="5"/>
    </row>
    <row r="331" spans="1:6" ht="13.5" customHeight="1">
      <c r="A331" s="3"/>
      <c r="C331" s="5"/>
      <c r="D331" s="5"/>
      <c r="E331" s="5"/>
      <c r="F331" s="5"/>
    </row>
    <row r="332" spans="1:6" ht="13.5" customHeight="1">
      <c r="A332" s="3"/>
      <c r="C332" s="5"/>
      <c r="D332" s="5"/>
      <c r="E332" s="5"/>
      <c r="F332" s="5"/>
    </row>
    <row r="333" spans="1:6" ht="13.5" customHeight="1">
      <c r="A333" s="3"/>
      <c r="C333" s="5"/>
      <c r="D333" s="5"/>
      <c r="E333" s="5"/>
      <c r="F333" s="5"/>
    </row>
    <row r="334" spans="1:6" ht="13.5" customHeight="1">
      <c r="A334" s="3"/>
      <c r="C334" s="5"/>
      <c r="D334" s="5"/>
      <c r="E334" s="5"/>
      <c r="F334" s="5"/>
    </row>
    <row r="335" spans="1:6" ht="13.5" customHeight="1">
      <c r="A335" s="3"/>
      <c r="C335" s="5"/>
      <c r="D335" s="5"/>
      <c r="E335" s="5"/>
      <c r="F335" s="5"/>
    </row>
    <row r="336" spans="1:6" ht="13.5" customHeight="1">
      <c r="A336" s="3"/>
      <c r="C336" s="5"/>
      <c r="D336" s="5"/>
      <c r="E336" s="5"/>
      <c r="F336" s="5"/>
    </row>
    <row r="337" spans="1:6" ht="13.5" customHeight="1">
      <c r="A337" s="3"/>
      <c r="C337" s="5"/>
      <c r="D337" s="5"/>
      <c r="E337" s="5"/>
      <c r="F337" s="5"/>
    </row>
    <row r="338" spans="1:6" ht="13.5" customHeight="1">
      <c r="A338" s="3"/>
      <c r="C338" s="5"/>
      <c r="D338" s="5"/>
      <c r="E338" s="5"/>
      <c r="F338" s="5"/>
    </row>
    <row r="339" spans="1:6" ht="13.5" customHeight="1">
      <c r="A339" s="3"/>
      <c r="C339" s="5"/>
      <c r="D339" s="5"/>
      <c r="E339" s="5"/>
      <c r="F339" s="5"/>
    </row>
    <row r="340" spans="1:6" ht="13.5" customHeight="1">
      <c r="A340" s="3"/>
      <c r="C340" s="5"/>
      <c r="D340" s="5"/>
      <c r="E340" s="5"/>
      <c r="F340" s="5"/>
    </row>
    <row r="341" spans="1:6" ht="13.5" customHeight="1">
      <c r="A341" s="3"/>
      <c r="C341" s="5"/>
      <c r="D341" s="5"/>
      <c r="E341" s="5"/>
      <c r="F341" s="5"/>
    </row>
    <row r="342" spans="1:6" ht="13.5" customHeight="1">
      <c r="A342" s="3"/>
      <c r="C342" s="5"/>
      <c r="D342" s="5"/>
      <c r="E342" s="5"/>
      <c r="F342" s="5"/>
    </row>
    <row r="343" spans="1:6" ht="13.5" customHeight="1">
      <c r="A343" s="3"/>
      <c r="C343" s="5"/>
      <c r="D343" s="5"/>
      <c r="E343" s="5"/>
      <c r="F343" s="5"/>
    </row>
    <row r="344" spans="1:6" ht="13.5" customHeight="1">
      <c r="A344" s="3"/>
      <c r="C344" s="5"/>
      <c r="D344" s="5"/>
      <c r="E344" s="5"/>
      <c r="F344" s="5"/>
    </row>
    <row r="345" spans="1:6" ht="13.5" customHeight="1">
      <c r="A345" s="3"/>
      <c r="C345" s="5"/>
      <c r="D345" s="5"/>
      <c r="E345" s="5"/>
      <c r="F345" s="5"/>
    </row>
    <row r="346" spans="1:6" ht="13.5" customHeight="1">
      <c r="A346" s="3"/>
      <c r="C346" s="5"/>
      <c r="D346" s="5"/>
      <c r="E346" s="5"/>
      <c r="F346" s="5"/>
    </row>
    <row r="347" spans="1:6" ht="13.5" customHeight="1">
      <c r="A347" s="3"/>
      <c r="C347" s="5"/>
      <c r="D347" s="5"/>
      <c r="E347" s="5"/>
      <c r="F347" s="5"/>
    </row>
    <row r="348" spans="1:6" ht="13.5" customHeight="1">
      <c r="A348" s="3"/>
      <c r="C348" s="5"/>
      <c r="D348" s="5"/>
      <c r="E348" s="5"/>
      <c r="F348" s="5"/>
    </row>
    <row r="349" spans="1:6" ht="13.5" customHeight="1">
      <c r="A349" s="3"/>
      <c r="C349" s="5"/>
      <c r="D349" s="5"/>
      <c r="E349" s="5"/>
      <c r="F349" s="5"/>
    </row>
    <row r="350" spans="1:6" ht="13.5" customHeight="1">
      <c r="A350" s="3"/>
      <c r="C350" s="5"/>
      <c r="D350" s="5"/>
      <c r="E350" s="5"/>
      <c r="F350" s="5"/>
    </row>
    <row r="351" spans="1:6" ht="13.5" customHeight="1">
      <c r="A351" s="3"/>
      <c r="C351" s="5"/>
      <c r="D351" s="5"/>
      <c r="E351" s="5"/>
      <c r="F351" s="5"/>
    </row>
    <row r="352" spans="1:6" ht="13.5" customHeight="1">
      <c r="A352" s="3"/>
      <c r="C352" s="5"/>
      <c r="D352" s="5"/>
      <c r="E352" s="5"/>
      <c r="F352" s="5"/>
    </row>
    <row r="353" spans="1:6" ht="13.5" customHeight="1">
      <c r="A353" s="3"/>
      <c r="C353" s="5"/>
      <c r="D353" s="5"/>
      <c r="E353" s="5"/>
      <c r="F353" s="5"/>
    </row>
    <row r="354" spans="1:6" ht="13.5" customHeight="1">
      <c r="A354" s="3"/>
      <c r="C354" s="5"/>
      <c r="D354" s="5"/>
      <c r="E354" s="5"/>
      <c r="F354" s="5"/>
    </row>
    <row r="355" spans="1:6" ht="13.5" customHeight="1">
      <c r="A355" s="3"/>
      <c r="C355" s="5"/>
      <c r="D355" s="5"/>
      <c r="E355" s="5"/>
      <c r="F355" s="5"/>
    </row>
    <row r="356" spans="1:6" ht="13.5" customHeight="1">
      <c r="A356" s="3"/>
      <c r="C356" s="5"/>
      <c r="D356" s="5"/>
      <c r="E356" s="5"/>
      <c r="F356" s="5"/>
    </row>
    <row r="357" spans="1:6" ht="13.5" customHeight="1">
      <c r="A357" s="3"/>
      <c r="C357" s="5"/>
      <c r="D357" s="5"/>
      <c r="E357" s="5"/>
      <c r="F357" s="5"/>
    </row>
    <row r="358" spans="1:6" ht="13.5" customHeight="1">
      <c r="A358" s="3"/>
      <c r="C358" s="5"/>
      <c r="D358" s="5"/>
      <c r="E358" s="5"/>
      <c r="F358" s="5"/>
    </row>
    <row r="359" spans="1:6" ht="13.5" customHeight="1">
      <c r="A359" s="3"/>
      <c r="C359" s="5"/>
      <c r="D359" s="5"/>
      <c r="E359" s="5"/>
      <c r="F359" s="5"/>
    </row>
    <row r="360" spans="1:6" ht="13.5" customHeight="1">
      <c r="A360" s="3"/>
      <c r="C360" s="5"/>
      <c r="D360" s="5"/>
      <c r="E360" s="5"/>
      <c r="F360" s="5"/>
    </row>
    <row r="361" spans="1:6" ht="13.5" customHeight="1">
      <c r="A361" s="3"/>
      <c r="C361" s="5"/>
      <c r="D361" s="5"/>
      <c r="E361" s="5"/>
      <c r="F361" s="5"/>
    </row>
    <row r="362" spans="1:6" ht="13.5" customHeight="1">
      <c r="A362" s="3"/>
      <c r="C362" s="5"/>
      <c r="D362" s="5"/>
      <c r="E362" s="5"/>
      <c r="F362" s="5"/>
    </row>
    <row r="363" spans="1:6" ht="13.5" customHeight="1">
      <c r="A363" s="3"/>
      <c r="C363" s="5"/>
      <c r="D363" s="5"/>
      <c r="E363" s="5"/>
      <c r="F363" s="5"/>
    </row>
    <row r="364" spans="1:6" ht="13.5" customHeight="1">
      <c r="A364" s="3"/>
      <c r="C364" s="5"/>
      <c r="D364" s="5"/>
      <c r="E364" s="5"/>
      <c r="F364" s="5"/>
    </row>
    <row r="365" spans="1:6" ht="13.5" customHeight="1">
      <c r="A365" s="3"/>
      <c r="C365" s="5"/>
      <c r="D365" s="5"/>
      <c r="E365" s="5"/>
      <c r="F365" s="5"/>
    </row>
    <row r="366" spans="1:6" ht="13.5" customHeight="1">
      <c r="A366" s="3"/>
      <c r="C366" s="5"/>
      <c r="D366" s="5"/>
      <c r="E366" s="5"/>
      <c r="F366" s="5"/>
    </row>
    <row r="367" spans="1:6" ht="13.5" customHeight="1">
      <c r="A367" s="3"/>
      <c r="C367" s="5"/>
      <c r="D367" s="5"/>
      <c r="E367" s="5"/>
      <c r="F367" s="5"/>
    </row>
    <row r="368" spans="1:6" ht="13.5" customHeight="1">
      <c r="A368" s="3"/>
      <c r="C368" s="5"/>
      <c r="D368" s="5"/>
      <c r="E368" s="5"/>
      <c r="F368" s="5"/>
    </row>
    <row r="369" spans="1:6" ht="13.5" customHeight="1">
      <c r="A369" s="3"/>
      <c r="C369" s="5"/>
      <c r="D369" s="5"/>
      <c r="E369" s="5"/>
      <c r="F369" s="5"/>
    </row>
    <row r="370" spans="1:6" ht="13.5" customHeight="1">
      <c r="A370" s="3"/>
      <c r="C370" s="5"/>
      <c r="D370" s="5"/>
      <c r="E370" s="5"/>
      <c r="F370" s="5"/>
    </row>
    <row r="371" spans="1:6" ht="13.5" customHeight="1">
      <c r="A371" s="3"/>
      <c r="C371" s="5"/>
      <c r="D371" s="5"/>
      <c r="E371" s="5"/>
      <c r="F371" s="5"/>
    </row>
    <row r="372" spans="1:6" ht="13.5" customHeight="1">
      <c r="A372" s="3"/>
      <c r="C372" s="5"/>
      <c r="D372" s="5"/>
      <c r="E372" s="5"/>
      <c r="F372" s="5"/>
    </row>
    <row r="373" spans="1:6" ht="13.5" customHeight="1">
      <c r="A373" s="3"/>
      <c r="C373" s="5"/>
      <c r="D373" s="5"/>
      <c r="E373" s="5"/>
      <c r="F373" s="5"/>
    </row>
    <row r="374" spans="1:6" ht="13.5" customHeight="1">
      <c r="A374" s="3"/>
      <c r="C374" s="5"/>
      <c r="D374" s="5"/>
      <c r="E374" s="5"/>
      <c r="F374" s="5"/>
    </row>
    <row r="375" spans="1:6" ht="13.5" customHeight="1">
      <c r="A375" s="3"/>
      <c r="C375" s="5"/>
      <c r="D375" s="5"/>
      <c r="E375" s="5"/>
      <c r="F375" s="5"/>
    </row>
    <row r="376" spans="1:6" ht="13.5" customHeight="1">
      <c r="A376" s="3"/>
      <c r="C376" s="5"/>
      <c r="D376" s="5"/>
      <c r="E376" s="5"/>
      <c r="F376" s="5"/>
    </row>
    <row r="377" spans="1:6" ht="13.5" customHeight="1">
      <c r="A377" s="3"/>
      <c r="C377" s="5"/>
      <c r="D377" s="5"/>
      <c r="E377" s="5"/>
      <c r="F377" s="5"/>
    </row>
    <row r="378" spans="1:6" ht="13.5" customHeight="1">
      <c r="A378" s="3"/>
      <c r="C378" s="5"/>
      <c r="D378" s="5"/>
      <c r="E378" s="5"/>
      <c r="F378" s="5"/>
    </row>
    <row r="379" spans="1:6" ht="13.5" customHeight="1">
      <c r="A379" s="3"/>
      <c r="C379" s="5"/>
      <c r="D379" s="5"/>
      <c r="E379" s="5"/>
      <c r="F379" s="5"/>
    </row>
    <row r="380" spans="1:6" ht="13.5" customHeight="1">
      <c r="A380" s="3"/>
      <c r="C380" s="5"/>
      <c r="D380" s="5"/>
      <c r="E380" s="5"/>
      <c r="F380" s="5"/>
    </row>
    <row r="381" spans="1:6" ht="13.5" customHeight="1">
      <c r="A381" s="3"/>
      <c r="C381" s="5"/>
      <c r="D381" s="5"/>
      <c r="E381" s="5"/>
      <c r="F381" s="5"/>
    </row>
    <row r="382" spans="1:6" ht="13.5" customHeight="1">
      <c r="A382" s="3"/>
      <c r="C382" s="5"/>
      <c r="D382" s="5"/>
      <c r="E382" s="5"/>
      <c r="F382" s="5"/>
    </row>
    <row r="383" spans="1:6" ht="13.5" customHeight="1">
      <c r="A383" s="3"/>
      <c r="C383" s="5"/>
      <c r="D383" s="5"/>
      <c r="E383" s="5"/>
      <c r="F383" s="5"/>
    </row>
    <row r="384" spans="1:6" ht="13.5" customHeight="1">
      <c r="A384" s="3"/>
      <c r="C384" s="5"/>
      <c r="D384" s="5"/>
      <c r="E384" s="5"/>
      <c r="F384" s="5"/>
    </row>
    <row r="385" spans="1:6" ht="13.5" customHeight="1">
      <c r="A385" s="3"/>
      <c r="C385" s="5"/>
      <c r="D385" s="5"/>
      <c r="E385" s="5"/>
      <c r="F385" s="5"/>
    </row>
    <row r="386" spans="1:6" ht="13.5" customHeight="1">
      <c r="A386" s="3"/>
      <c r="C386" s="5"/>
      <c r="D386" s="5"/>
      <c r="E386" s="5"/>
      <c r="F386" s="5"/>
    </row>
    <row r="387" spans="1:6" ht="13.5" customHeight="1">
      <c r="A387" s="3"/>
      <c r="C387" s="5"/>
      <c r="D387" s="5"/>
      <c r="E387" s="5"/>
      <c r="F387" s="5"/>
    </row>
    <row r="388" spans="1:6" ht="13.5" customHeight="1">
      <c r="A388" s="3"/>
      <c r="C388" s="5"/>
      <c r="D388" s="5"/>
      <c r="E388" s="5"/>
      <c r="F388" s="5"/>
    </row>
    <row r="389" spans="1:6" ht="13.5" customHeight="1">
      <c r="A389" s="3"/>
      <c r="C389" s="5"/>
      <c r="D389" s="5"/>
      <c r="E389" s="5"/>
      <c r="F389" s="5"/>
    </row>
    <row r="390" spans="1:6" ht="13.5" customHeight="1">
      <c r="A390" s="3"/>
      <c r="C390" s="5"/>
      <c r="D390" s="5"/>
      <c r="E390" s="5"/>
      <c r="F390" s="5"/>
    </row>
    <row r="391" spans="1:6" ht="13.5" customHeight="1">
      <c r="A391" s="3"/>
      <c r="C391" s="5"/>
      <c r="D391" s="5"/>
      <c r="E391" s="5"/>
      <c r="F391" s="5"/>
    </row>
    <row r="392" spans="1:6" ht="13.5" customHeight="1">
      <c r="A392" s="3"/>
      <c r="C392" s="5"/>
      <c r="D392" s="5"/>
      <c r="E392" s="5"/>
      <c r="F392" s="5"/>
    </row>
    <row r="393" spans="1:6" ht="13.5" customHeight="1">
      <c r="A393" s="3"/>
      <c r="C393" s="5"/>
      <c r="D393" s="5"/>
      <c r="E393" s="5"/>
      <c r="F393" s="5"/>
    </row>
    <row r="394" spans="1:6" ht="13.5" customHeight="1">
      <c r="A394" s="3"/>
      <c r="C394" s="5"/>
      <c r="D394" s="5"/>
      <c r="E394" s="5"/>
      <c r="F394" s="5"/>
    </row>
    <row r="395" spans="1:6" ht="13.5" customHeight="1">
      <c r="A395" s="3"/>
      <c r="C395" s="5"/>
      <c r="D395" s="5"/>
      <c r="E395" s="5"/>
      <c r="F395" s="5"/>
    </row>
    <row r="396" spans="1:6" ht="13.5" customHeight="1">
      <c r="A396" s="3"/>
      <c r="C396" s="5"/>
      <c r="D396" s="5"/>
      <c r="E396" s="5"/>
      <c r="F396" s="5"/>
    </row>
    <row r="397" spans="1:6" ht="13.5" customHeight="1">
      <c r="A397" s="3"/>
      <c r="C397" s="5"/>
      <c r="D397" s="5"/>
      <c r="E397" s="5"/>
      <c r="F397" s="5"/>
    </row>
    <row r="398" spans="1:6" ht="13.5" customHeight="1">
      <c r="A398" s="3"/>
      <c r="C398" s="5"/>
      <c r="D398" s="5"/>
      <c r="E398" s="5"/>
      <c r="F398" s="5"/>
    </row>
    <row r="399" spans="1:6" ht="13.5" customHeight="1">
      <c r="A399" s="3"/>
      <c r="C399" s="5"/>
      <c r="D399" s="5"/>
      <c r="E399" s="5"/>
      <c r="F399" s="5"/>
    </row>
    <row r="400" spans="1:6" ht="13.5" customHeight="1">
      <c r="A400" s="3"/>
      <c r="C400" s="5"/>
      <c r="D400" s="5"/>
      <c r="E400" s="5"/>
      <c r="F400" s="5"/>
    </row>
    <row r="401" spans="1:6" ht="13.5" customHeight="1">
      <c r="A401" s="3"/>
      <c r="C401" s="5"/>
      <c r="D401" s="5"/>
      <c r="E401" s="5"/>
      <c r="F401" s="5"/>
    </row>
    <row r="402" spans="1:6" ht="13.5" customHeight="1">
      <c r="A402" s="3"/>
      <c r="C402" s="5"/>
      <c r="D402" s="5"/>
      <c r="E402" s="5"/>
      <c r="F402" s="5"/>
    </row>
    <row r="403" spans="1:6" ht="13.5" customHeight="1">
      <c r="A403" s="3"/>
      <c r="C403" s="5"/>
      <c r="D403" s="5"/>
      <c r="E403" s="5"/>
      <c r="F403" s="5"/>
    </row>
    <row r="404" spans="1:6" ht="13.5" customHeight="1">
      <c r="A404" s="3"/>
      <c r="C404" s="5"/>
      <c r="D404" s="5"/>
      <c r="E404" s="5"/>
      <c r="F404" s="5"/>
    </row>
    <row r="405" spans="1:6" ht="13.5" customHeight="1">
      <c r="A405" s="3"/>
      <c r="C405" s="5"/>
      <c r="D405" s="5"/>
      <c r="E405" s="5"/>
      <c r="F405" s="5"/>
    </row>
    <row r="406" spans="1:6" ht="13.5" customHeight="1">
      <c r="A406" s="3"/>
      <c r="C406" s="5"/>
      <c r="D406" s="5"/>
      <c r="E406" s="5"/>
      <c r="F406" s="5"/>
    </row>
    <row r="407" spans="1:6" ht="13.5" customHeight="1">
      <c r="A407" s="3"/>
      <c r="C407" s="5"/>
      <c r="D407" s="5"/>
      <c r="E407" s="5"/>
      <c r="F407" s="5"/>
    </row>
    <row r="408" spans="1:6" ht="13.5" customHeight="1">
      <c r="A408" s="3"/>
      <c r="C408" s="5"/>
      <c r="D408" s="5"/>
      <c r="E408" s="5"/>
      <c r="F408" s="5"/>
    </row>
    <row r="409" spans="1:6" ht="13.5" customHeight="1">
      <c r="A409" s="3"/>
      <c r="C409" s="5"/>
      <c r="D409" s="5"/>
      <c r="E409" s="5"/>
      <c r="F409" s="5"/>
    </row>
    <row r="410" spans="1:6" ht="13.5" customHeight="1">
      <c r="A410" s="3"/>
      <c r="C410" s="5"/>
      <c r="D410" s="5"/>
      <c r="E410" s="5"/>
      <c r="F410" s="5"/>
    </row>
    <row r="411" spans="1:6" ht="13.5" customHeight="1">
      <c r="A411" s="3"/>
      <c r="C411" s="5"/>
      <c r="D411" s="5"/>
      <c r="E411" s="5"/>
      <c r="F411" s="5"/>
    </row>
    <row r="412" spans="1:6" ht="13.5" customHeight="1">
      <c r="A412" s="3"/>
      <c r="C412" s="5"/>
      <c r="D412" s="5"/>
      <c r="E412" s="5"/>
      <c r="F412" s="5"/>
    </row>
    <row r="413" spans="1:6" ht="13.5" customHeight="1">
      <c r="A413" s="3"/>
      <c r="C413" s="5"/>
      <c r="D413" s="5"/>
      <c r="E413" s="5"/>
      <c r="F413" s="5"/>
    </row>
    <row r="414" spans="1:6" ht="13.5" customHeight="1">
      <c r="A414" s="3"/>
      <c r="C414" s="5"/>
      <c r="D414" s="5"/>
      <c r="E414" s="5"/>
      <c r="F414" s="5"/>
    </row>
    <row r="415" spans="1:6" ht="13.5" customHeight="1">
      <c r="A415" s="3"/>
      <c r="C415" s="5"/>
      <c r="D415" s="5"/>
      <c r="E415" s="5"/>
      <c r="F415" s="5"/>
    </row>
    <row r="416" spans="1:6" ht="13.5" customHeight="1">
      <c r="A416" s="3"/>
      <c r="C416" s="5"/>
      <c r="D416" s="5"/>
      <c r="E416" s="5"/>
      <c r="F416" s="5"/>
    </row>
    <row r="417" spans="1:6" ht="13.5" customHeight="1">
      <c r="A417" s="3"/>
      <c r="C417" s="5"/>
      <c r="D417" s="5"/>
      <c r="E417" s="5"/>
      <c r="F417" s="5"/>
    </row>
    <row r="418" spans="1:6" ht="13.5" customHeight="1">
      <c r="A418" s="3"/>
      <c r="C418" s="5"/>
      <c r="D418" s="5"/>
      <c r="E418" s="5"/>
      <c r="F418" s="5"/>
    </row>
  </sheetData>
  <mergeCells count="50">
    <mergeCell ref="A1:D3"/>
    <mergeCell ref="B51:D51"/>
    <mergeCell ref="B52:D52"/>
    <mergeCell ref="B53:D53"/>
    <mergeCell ref="B44:D44"/>
    <mergeCell ref="B43:D43"/>
    <mergeCell ref="B45:D45"/>
    <mergeCell ref="A41:B41"/>
    <mergeCell ref="B42:D42"/>
    <mergeCell ref="B46:D46"/>
    <mergeCell ref="B47:D47"/>
    <mergeCell ref="B49:D49"/>
    <mergeCell ref="B20:D20"/>
    <mergeCell ref="B37:D37"/>
    <mergeCell ref="B38:D38"/>
    <mergeCell ref="B39:D39"/>
    <mergeCell ref="B15:D15"/>
    <mergeCell ref="B16:D16"/>
    <mergeCell ref="B17:D17"/>
    <mergeCell ref="B18:D18"/>
    <mergeCell ref="B40:D40"/>
    <mergeCell ref="A21:B21"/>
    <mergeCell ref="B22:E22"/>
    <mergeCell ref="A23:B23"/>
    <mergeCell ref="B24:E24"/>
    <mergeCell ref="A32:B32"/>
    <mergeCell ref="B34:E34"/>
    <mergeCell ref="B33:E33"/>
    <mergeCell ref="C8:G9"/>
    <mergeCell ref="A48:B48"/>
    <mergeCell ref="B50:E50"/>
    <mergeCell ref="A12:B12"/>
    <mergeCell ref="A25:B25"/>
    <mergeCell ref="B28:D28"/>
    <mergeCell ref="A35:B35"/>
    <mergeCell ref="B36:E36"/>
    <mergeCell ref="B27:D27"/>
    <mergeCell ref="B29:D29"/>
    <mergeCell ref="B30:D30"/>
    <mergeCell ref="B31:D31"/>
    <mergeCell ref="B19:D19"/>
    <mergeCell ref="B14:D14"/>
    <mergeCell ref="B26:D26"/>
    <mergeCell ref="B13:D13"/>
    <mergeCell ref="B59:D59"/>
    <mergeCell ref="A54:B54"/>
    <mergeCell ref="B55:D55"/>
    <mergeCell ref="B56:D56"/>
    <mergeCell ref="B57:D57"/>
    <mergeCell ref="B58:D58"/>
  </mergeCells>
  <phoneticPr fontId="2" type="noConversion"/>
  <hyperlinks>
    <hyperlink ref="A35:B35" location="'4. Регулирующие клапаны'!A1" tooltip="перейти в раздел 3. Регулирующие клапаны" display="4. Регулирующие клапаны"/>
    <hyperlink ref="A25:B25" location="'2. Балансировка'!A1" tooltip="перейти в раздел 2. Балансировка" display="2. Балансировка"/>
    <hyperlink ref="A12:B12" location="'1. Термостатика'!A1" tooltip="перейти в раздел 1. Термостатитика" display="1. Термостатитика"/>
    <hyperlink ref="A41:B41" location="'5. Регуляторы давления'!A1" tooltip="перейти в раздел 4. Регуляторы давления" display="5. Регуляторы давления"/>
    <hyperlink ref="A48:B48" location="'6. Поддержание давления'!A1" tooltip="перейти в раздел 5. Поддержание давления" display="6. Поддержание давления"/>
    <hyperlink ref="A54:B54" location="'7. Сепараторы'!A1" tooltip="перейти в раздел 6. Сепараторы" display="7. Сепараторы"/>
    <hyperlink ref="A21:B21" location="'1.1 Термостатика ART Line'!A1" tooltip="перейти в раздел 1.1 Термостатика ART Line" display="1.1 Термостатика ART Line"/>
    <hyperlink ref="A23:B23" location="'1.2 Термостатика Design Line'!A1" tooltip="перейти в раздел 1.2 Термостика Design Line" display="1.2 Термостика Design Line"/>
    <hyperlink ref="B26:D26" location="'2. Балансировка'!B62" tooltip="Ручные балансировочные клапаны STAD, STAF, TBV" display="Ручные балансировочные клапаны STAD, STAF, TBV"/>
    <hyperlink ref="B27:D27" location="'2. Балансировка'!B22" display="Комбинированные балансировочные клапаны TBV-C, TBV-CM, TBV-CMP"/>
    <hyperlink ref="B29:D29" location="'2. Балансировка'!B195" display="Балансировочный прибор TA SCOPE, TA CBI"/>
    <hyperlink ref="B30:D30" location="'2. Балансировка'!B207" display="Регуляторы перепада давления STAP"/>
    <hyperlink ref="B39:D39" location="'3. Регулирующие клапаны'!B794" display="Электрические приводы МС"/>
    <hyperlink ref="A32:B32" location="'3. TA FUS1ON'!A1" tooltip="перейти в раздел 3. Регулирующие клапаны" display="3. TA FUS1ON"/>
    <hyperlink ref="B33:E33" location="'3. TA FUS1ON'!B7" display="Комбинированный балансировочный и регулирующий клапан TA-FUSION-C"/>
    <hyperlink ref="B34:E34" location="'3. TA FUS1ON'!B82" display="Комбинированный балансировочный и регулирующий клапан TA-FUSION-Р"/>
  </hyperlinks>
  <pageMargins left="0.39370078740157483" right="0.39370078740157483" top="0.39370078740157483" bottom="0.39370078740157483" header="0.39370078740157483" footer="0"/>
  <pageSetup paperSize="9" scale="84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 enableFormatConditionsCalculation="0">
    <tabColor theme="9" tint="-0.249977111117893"/>
  </sheetPr>
  <dimension ref="A1:H723"/>
  <sheetViews>
    <sheetView showGridLines="0" zoomScaleNormal="100" workbookViewId="0">
      <pane ySplit="6" topLeftCell="A7" activePane="bottomLeft" state="frozen"/>
      <selection pane="bottomLeft" activeCell="E7" sqref="E7"/>
    </sheetView>
  </sheetViews>
  <sheetFormatPr defaultColWidth="10.125" defaultRowHeight="12" customHeight="1"/>
  <cols>
    <col min="1" max="1" width="14.125" style="62" customWidth="1"/>
    <col min="2" max="2" width="67.125" style="63" customWidth="1"/>
    <col min="3" max="3" width="12.625" style="90" customWidth="1"/>
    <col min="4" max="4" width="13.625" style="17" customWidth="1"/>
    <col min="5" max="6" width="12.625" style="17" customWidth="1"/>
    <col min="7" max="7" width="10.625" style="12" customWidth="1"/>
    <col min="8" max="8" width="10.625" style="5" customWidth="1"/>
    <col min="9" max="16384" width="10.125" style="5"/>
  </cols>
  <sheetData>
    <row r="1" spans="1:8" ht="33" customHeight="1">
      <c r="A1" s="91"/>
      <c r="C1" s="64"/>
      <c r="D1" s="15"/>
      <c r="E1" s="15"/>
      <c r="F1" s="15"/>
      <c r="G1" s="180"/>
      <c r="H1" s="180"/>
    </row>
    <row r="2" spans="1:8" ht="33" customHeight="1">
      <c r="A2" s="92"/>
      <c r="B2" s="93"/>
      <c r="C2" s="64"/>
      <c r="D2" s="15"/>
      <c r="E2" s="15"/>
      <c r="F2" s="15"/>
      <c r="G2" s="180"/>
      <c r="H2" s="180"/>
    </row>
    <row r="3" spans="1:8" ht="33" customHeight="1" thickBot="1">
      <c r="A3" s="92"/>
      <c r="B3" s="94"/>
      <c r="C3" s="64"/>
      <c r="D3" s="15"/>
      <c r="E3" s="15"/>
      <c r="F3" s="15"/>
      <c r="G3" s="181"/>
      <c r="H3" s="181"/>
    </row>
    <row r="4" spans="1:8" ht="31.5" customHeight="1" thickBot="1">
      <c r="A4" s="185" t="s">
        <v>6262</v>
      </c>
      <c r="B4" s="188" t="s">
        <v>6263</v>
      </c>
      <c r="C4" s="191" t="s">
        <v>1677</v>
      </c>
      <c r="D4" s="49" t="s">
        <v>7161</v>
      </c>
      <c r="E4" s="50" t="s">
        <v>316</v>
      </c>
      <c r="F4" s="182" t="s">
        <v>1679</v>
      </c>
      <c r="G4" s="194"/>
      <c r="H4" s="195"/>
    </row>
    <row r="5" spans="1:8" ht="15" customHeight="1" thickBot="1">
      <c r="A5" s="186"/>
      <c r="B5" s="189"/>
      <c r="C5" s="192"/>
      <c r="D5" s="50" t="s">
        <v>1678</v>
      </c>
      <c r="E5" s="51" t="s">
        <v>9125</v>
      </c>
      <c r="F5" s="183"/>
    </row>
    <row r="6" spans="1:8" ht="15" customHeight="1" thickBot="1">
      <c r="A6" s="187"/>
      <c r="B6" s="190"/>
      <c r="C6" s="193"/>
      <c r="D6" s="38">
        <v>0</v>
      </c>
      <c r="E6" s="36">
        <v>0</v>
      </c>
      <c r="F6" s="184"/>
    </row>
    <row r="7" spans="1:8" s="12" customFormat="1" ht="12" customHeight="1">
      <c r="A7" s="108" t="s">
        <v>4631</v>
      </c>
      <c r="B7" s="109" t="s">
        <v>6882</v>
      </c>
      <c r="C7" s="96">
        <v>2.503913793611793</v>
      </c>
      <c r="D7" s="110">
        <f t="shared" ref="D7:D70" si="0">C7*(1-$D$6/100)</f>
        <v>2.503913793611793</v>
      </c>
      <c r="E7" s="110">
        <f t="shared" ref="E7:E70" si="1">D7*$E$6</f>
        <v>0</v>
      </c>
      <c r="F7" s="110">
        <f t="shared" ref="F7:F70" si="2">E7/1.2</f>
        <v>0</v>
      </c>
    </row>
    <row r="8" spans="1:8" s="12" customFormat="1" ht="12" customHeight="1">
      <c r="A8" s="111" t="s">
        <v>3235</v>
      </c>
      <c r="B8" s="112" t="s">
        <v>6883</v>
      </c>
      <c r="C8" s="98">
        <v>1.8342993316953311</v>
      </c>
      <c r="D8" s="113">
        <f t="shared" si="0"/>
        <v>1.8342993316953311</v>
      </c>
      <c r="E8" s="113">
        <f t="shared" si="1"/>
        <v>0</v>
      </c>
      <c r="F8" s="113">
        <f t="shared" si="2"/>
        <v>0</v>
      </c>
    </row>
    <row r="9" spans="1:8" s="12" customFormat="1" ht="12" customHeight="1">
      <c r="A9" s="111" t="s">
        <v>3236</v>
      </c>
      <c r="B9" s="112" t="s">
        <v>6884</v>
      </c>
      <c r="C9" s="98">
        <v>15.40227509425061</v>
      </c>
      <c r="D9" s="113">
        <f t="shared" si="0"/>
        <v>15.40227509425061</v>
      </c>
      <c r="E9" s="113">
        <f t="shared" si="1"/>
        <v>0</v>
      </c>
      <c r="F9" s="113">
        <f t="shared" si="2"/>
        <v>0</v>
      </c>
    </row>
    <row r="10" spans="1:8" s="12" customFormat="1" ht="12" customHeight="1">
      <c r="A10" s="111" t="s">
        <v>3237</v>
      </c>
      <c r="B10" s="112" t="s">
        <v>6885</v>
      </c>
      <c r="C10" s="98">
        <v>2.3261962113022108</v>
      </c>
      <c r="D10" s="113">
        <f t="shared" si="0"/>
        <v>2.3261962113022108</v>
      </c>
      <c r="E10" s="113">
        <f t="shared" si="1"/>
        <v>0</v>
      </c>
      <c r="F10" s="113">
        <f t="shared" si="2"/>
        <v>0</v>
      </c>
    </row>
    <row r="11" spans="1:8" s="12" customFormat="1" ht="12" customHeight="1">
      <c r="A11" s="111" t="s">
        <v>3238</v>
      </c>
      <c r="B11" s="112" t="s">
        <v>6886</v>
      </c>
      <c r="C11" s="98">
        <v>2.0818345356265353</v>
      </c>
      <c r="D11" s="113">
        <f t="shared" si="0"/>
        <v>2.0818345356265353</v>
      </c>
      <c r="E11" s="113">
        <f t="shared" si="1"/>
        <v>0</v>
      </c>
      <c r="F11" s="113">
        <f t="shared" si="2"/>
        <v>0</v>
      </c>
    </row>
    <row r="12" spans="1:8" s="12" customFormat="1" ht="12" customHeight="1">
      <c r="A12" s="111" t="s">
        <v>3069</v>
      </c>
      <c r="B12" s="112" t="s">
        <v>6887</v>
      </c>
      <c r="C12" s="98">
        <v>15.53956192658476</v>
      </c>
      <c r="D12" s="113">
        <f t="shared" si="0"/>
        <v>15.53956192658476</v>
      </c>
      <c r="E12" s="113">
        <f t="shared" si="1"/>
        <v>0</v>
      </c>
      <c r="F12" s="113">
        <f t="shared" si="2"/>
        <v>0</v>
      </c>
    </row>
    <row r="13" spans="1:8" s="12" customFormat="1" ht="12" customHeight="1">
      <c r="A13" s="111" t="s">
        <v>3070</v>
      </c>
      <c r="B13" s="112" t="s">
        <v>6888</v>
      </c>
      <c r="C13" s="98">
        <v>4.54766599017199</v>
      </c>
      <c r="D13" s="113">
        <f t="shared" si="0"/>
        <v>4.54766599017199</v>
      </c>
      <c r="E13" s="113">
        <f t="shared" si="1"/>
        <v>0</v>
      </c>
      <c r="F13" s="113">
        <f t="shared" si="2"/>
        <v>0</v>
      </c>
    </row>
    <row r="14" spans="1:8" s="12" customFormat="1" ht="12" customHeight="1">
      <c r="A14" s="111" t="s">
        <v>3071</v>
      </c>
      <c r="B14" s="112" t="s">
        <v>398</v>
      </c>
      <c r="C14" s="98">
        <v>2.5388226044226041</v>
      </c>
      <c r="D14" s="113">
        <f t="shared" si="0"/>
        <v>2.5388226044226041</v>
      </c>
      <c r="E14" s="113">
        <f t="shared" si="1"/>
        <v>0</v>
      </c>
      <c r="F14" s="113">
        <f t="shared" si="2"/>
        <v>0</v>
      </c>
    </row>
    <row r="15" spans="1:8" s="12" customFormat="1" ht="12" customHeight="1">
      <c r="A15" s="111" t="s">
        <v>3072</v>
      </c>
      <c r="B15" s="112" t="s">
        <v>400</v>
      </c>
      <c r="C15" s="98">
        <v>19.589523480442264</v>
      </c>
      <c r="D15" s="113">
        <f t="shared" si="0"/>
        <v>19.589523480442264</v>
      </c>
      <c r="E15" s="113">
        <f t="shared" si="1"/>
        <v>0</v>
      </c>
      <c r="F15" s="113">
        <f t="shared" si="2"/>
        <v>0</v>
      </c>
    </row>
    <row r="16" spans="1:8" s="12" customFormat="1" ht="12" customHeight="1">
      <c r="A16" s="111" t="s">
        <v>3031</v>
      </c>
      <c r="B16" s="112" t="s">
        <v>6889</v>
      </c>
      <c r="C16" s="98">
        <v>5.3251804127764117</v>
      </c>
      <c r="D16" s="113">
        <f t="shared" si="0"/>
        <v>5.3251804127764117</v>
      </c>
      <c r="E16" s="113">
        <f t="shared" si="1"/>
        <v>0</v>
      </c>
      <c r="F16" s="113">
        <f t="shared" si="2"/>
        <v>0</v>
      </c>
    </row>
    <row r="17" spans="1:6" s="12" customFormat="1" ht="12" customHeight="1">
      <c r="A17" s="111" t="s">
        <v>3032</v>
      </c>
      <c r="B17" s="112" t="s">
        <v>6890</v>
      </c>
      <c r="C17" s="98">
        <v>4.1255867321867319</v>
      </c>
      <c r="D17" s="113">
        <f t="shared" si="0"/>
        <v>4.1255867321867319</v>
      </c>
      <c r="E17" s="113">
        <f t="shared" si="1"/>
        <v>0</v>
      </c>
      <c r="F17" s="113">
        <f t="shared" si="2"/>
        <v>0</v>
      </c>
    </row>
    <row r="18" spans="1:6" s="12" customFormat="1" ht="12" customHeight="1">
      <c r="A18" s="111" t="s">
        <v>3033</v>
      </c>
      <c r="B18" s="112" t="s">
        <v>6332</v>
      </c>
      <c r="C18" s="98">
        <v>36.17508032004914</v>
      </c>
      <c r="D18" s="113">
        <f t="shared" si="0"/>
        <v>36.17508032004914</v>
      </c>
      <c r="E18" s="113">
        <f t="shared" si="1"/>
        <v>0</v>
      </c>
      <c r="F18" s="113">
        <f t="shared" si="2"/>
        <v>0</v>
      </c>
    </row>
    <row r="19" spans="1:6" s="12" customFormat="1" ht="12" customHeight="1">
      <c r="A19" s="111" t="s">
        <v>3034</v>
      </c>
      <c r="B19" s="112" t="s">
        <v>6333</v>
      </c>
      <c r="C19" s="98">
        <v>14.668047597051594</v>
      </c>
      <c r="D19" s="113">
        <f t="shared" si="0"/>
        <v>14.668047597051594</v>
      </c>
      <c r="E19" s="113">
        <f t="shared" si="1"/>
        <v>0</v>
      </c>
      <c r="F19" s="113">
        <f t="shared" si="2"/>
        <v>0</v>
      </c>
    </row>
    <row r="20" spans="1:6" s="12" customFormat="1" ht="12" customHeight="1">
      <c r="A20" s="111" t="s">
        <v>5212</v>
      </c>
      <c r="B20" s="112" t="s">
        <v>6330</v>
      </c>
      <c r="C20" s="98">
        <v>9.0255143587223561</v>
      </c>
      <c r="D20" s="113">
        <f t="shared" si="0"/>
        <v>9.0255143587223561</v>
      </c>
      <c r="E20" s="113">
        <f t="shared" si="1"/>
        <v>0</v>
      </c>
      <c r="F20" s="113">
        <f t="shared" si="2"/>
        <v>0</v>
      </c>
    </row>
    <row r="21" spans="1:6" s="12" customFormat="1" ht="12" customHeight="1">
      <c r="A21" s="111" t="s">
        <v>5213</v>
      </c>
      <c r="B21" s="112" t="s">
        <v>6351</v>
      </c>
      <c r="C21" s="98">
        <v>46.200287814545455</v>
      </c>
      <c r="D21" s="113">
        <f t="shared" si="0"/>
        <v>46.200287814545455</v>
      </c>
      <c r="E21" s="113">
        <f t="shared" si="1"/>
        <v>0</v>
      </c>
      <c r="F21" s="113">
        <f t="shared" si="2"/>
        <v>0</v>
      </c>
    </row>
    <row r="22" spans="1:6" s="12" customFormat="1" ht="12" customHeight="1">
      <c r="A22" s="111" t="s">
        <v>3731</v>
      </c>
      <c r="B22" s="112" t="s">
        <v>6352</v>
      </c>
      <c r="C22" s="98">
        <v>17.844019469336605</v>
      </c>
      <c r="D22" s="113">
        <f t="shared" si="0"/>
        <v>17.844019469336605</v>
      </c>
      <c r="E22" s="113">
        <f t="shared" si="1"/>
        <v>0</v>
      </c>
      <c r="F22" s="113">
        <f t="shared" si="2"/>
        <v>0</v>
      </c>
    </row>
    <row r="23" spans="1:6" s="12" customFormat="1" ht="12" customHeight="1">
      <c r="A23" s="111" t="s">
        <v>3732</v>
      </c>
      <c r="B23" s="112" t="s">
        <v>397</v>
      </c>
      <c r="C23" s="98">
        <v>2.4912196805896802</v>
      </c>
      <c r="D23" s="113">
        <f t="shared" si="0"/>
        <v>2.4912196805896802</v>
      </c>
      <c r="E23" s="113">
        <f t="shared" si="1"/>
        <v>0</v>
      </c>
      <c r="F23" s="113">
        <f t="shared" si="2"/>
        <v>0</v>
      </c>
    </row>
    <row r="24" spans="1:6" s="12" customFormat="1" ht="12" customHeight="1">
      <c r="A24" s="111" t="s">
        <v>3733</v>
      </c>
      <c r="B24" s="112" t="s">
        <v>6353</v>
      </c>
      <c r="C24" s="98">
        <v>16.448270007272722</v>
      </c>
      <c r="D24" s="113">
        <f t="shared" si="0"/>
        <v>16.448270007272722</v>
      </c>
      <c r="E24" s="113">
        <f t="shared" si="1"/>
        <v>0</v>
      </c>
      <c r="F24" s="113">
        <f t="shared" si="2"/>
        <v>0</v>
      </c>
    </row>
    <row r="25" spans="1:6" s="12" customFormat="1" ht="12" customHeight="1">
      <c r="A25" s="111" t="s">
        <v>3734</v>
      </c>
      <c r="B25" s="112" t="s">
        <v>6354</v>
      </c>
      <c r="C25" s="98">
        <v>23.047844161621615</v>
      </c>
      <c r="D25" s="113">
        <f t="shared" si="0"/>
        <v>23.047844161621615</v>
      </c>
      <c r="E25" s="113">
        <f t="shared" si="1"/>
        <v>0</v>
      </c>
      <c r="F25" s="113">
        <f t="shared" si="2"/>
        <v>0</v>
      </c>
    </row>
    <row r="26" spans="1:6" s="12" customFormat="1" ht="12" customHeight="1">
      <c r="A26" s="111" t="s">
        <v>3735</v>
      </c>
      <c r="B26" s="112" t="s">
        <v>395</v>
      </c>
      <c r="C26" s="98">
        <v>36.874589418132679</v>
      </c>
      <c r="D26" s="113">
        <f t="shared" si="0"/>
        <v>36.874589418132679</v>
      </c>
      <c r="E26" s="113">
        <f t="shared" si="1"/>
        <v>0</v>
      </c>
      <c r="F26" s="113">
        <f t="shared" si="2"/>
        <v>0</v>
      </c>
    </row>
    <row r="27" spans="1:6" s="12" customFormat="1" ht="12" customHeight="1">
      <c r="A27" s="111" t="s">
        <v>3736</v>
      </c>
      <c r="B27" s="112" t="s">
        <v>396</v>
      </c>
      <c r="C27" s="98">
        <v>44.59207063577395</v>
      </c>
      <c r="D27" s="113">
        <f t="shared" si="0"/>
        <v>44.59207063577395</v>
      </c>
      <c r="E27" s="113">
        <f t="shared" si="1"/>
        <v>0</v>
      </c>
      <c r="F27" s="113">
        <f t="shared" si="2"/>
        <v>0</v>
      </c>
    </row>
    <row r="28" spans="1:6" s="12" customFormat="1" ht="12" customHeight="1">
      <c r="A28" s="111" t="s">
        <v>5413</v>
      </c>
      <c r="B28" s="114" t="s">
        <v>8631</v>
      </c>
      <c r="C28" s="98">
        <v>9.2537862461425036</v>
      </c>
      <c r="D28" s="113">
        <f t="shared" si="0"/>
        <v>9.2537862461425036</v>
      </c>
      <c r="E28" s="113">
        <f t="shared" si="1"/>
        <v>0</v>
      </c>
      <c r="F28" s="113">
        <f t="shared" si="2"/>
        <v>0</v>
      </c>
    </row>
    <row r="29" spans="1:6" s="12" customFormat="1" ht="12" customHeight="1">
      <c r="A29" s="111" t="s">
        <v>5415</v>
      </c>
      <c r="B29" s="114" t="s">
        <v>8632</v>
      </c>
      <c r="C29" s="98">
        <v>12.430995794447172</v>
      </c>
      <c r="D29" s="113">
        <f t="shared" si="0"/>
        <v>12.430995794447172</v>
      </c>
      <c r="E29" s="113">
        <f t="shared" si="1"/>
        <v>0</v>
      </c>
      <c r="F29" s="113">
        <f t="shared" si="2"/>
        <v>0</v>
      </c>
    </row>
    <row r="30" spans="1:6" s="12" customFormat="1" ht="12" customHeight="1">
      <c r="A30" s="111" t="s">
        <v>5414</v>
      </c>
      <c r="B30" s="114" t="s">
        <v>8633</v>
      </c>
      <c r="C30" s="98">
        <v>9.2537862461425036</v>
      </c>
      <c r="D30" s="113">
        <f t="shared" si="0"/>
        <v>9.2537862461425036</v>
      </c>
      <c r="E30" s="113">
        <f t="shared" si="1"/>
        <v>0</v>
      </c>
      <c r="F30" s="113">
        <f t="shared" si="2"/>
        <v>0</v>
      </c>
    </row>
    <row r="31" spans="1:6" s="12" customFormat="1" ht="12" customHeight="1">
      <c r="A31" s="111" t="s">
        <v>5416</v>
      </c>
      <c r="B31" s="114" t="s">
        <v>8634</v>
      </c>
      <c r="C31" s="98">
        <v>12.430995794447172</v>
      </c>
      <c r="D31" s="113">
        <f t="shared" si="0"/>
        <v>12.430995794447172</v>
      </c>
      <c r="E31" s="113">
        <f t="shared" si="1"/>
        <v>0</v>
      </c>
      <c r="F31" s="113">
        <f t="shared" si="2"/>
        <v>0</v>
      </c>
    </row>
    <row r="32" spans="1:6" s="12" customFormat="1" ht="12" customHeight="1">
      <c r="A32" s="111" t="s">
        <v>6860</v>
      </c>
      <c r="B32" s="112" t="s">
        <v>399</v>
      </c>
      <c r="C32" s="98">
        <v>5.1711373512530718</v>
      </c>
      <c r="D32" s="113">
        <f t="shared" si="0"/>
        <v>5.1711373512530718</v>
      </c>
      <c r="E32" s="113">
        <f t="shared" si="1"/>
        <v>0</v>
      </c>
      <c r="F32" s="113">
        <f t="shared" si="2"/>
        <v>0</v>
      </c>
    </row>
    <row r="33" spans="1:6" s="12" customFormat="1" ht="12" customHeight="1">
      <c r="A33" s="111" t="s">
        <v>4855</v>
      </c>
      <c r="B33" s="112" t="s">
        <v>4856</v>
      </c>
      <c r="C33" s="98">
        <v>14.544279995085992</v>
      </c>
      <c r="D33" s="113">
        <f t="shared" si="0"/>
        <v>14.544279995085992</v>
      </c>
      <c r="E33" s="113">
        <f t="shared" si="1"/>
        <v>0</v>
      </c>
      <c r="F33" s="113">
        <f t="shared" si="2"/>
        <v>0</v>
      </c>
    </row>
    <row r="34" spans="1:6" s="12" customFormat="1" ht="12" customHeight="1">
      <c r="A34" s="111" t="s">
        <v>4986</v>
      </c>
      <c r="B34" s="114" t="s">
        <v>8635</v>
      </c>
      <c r="C34" s="98">
        <v>12.012597829238327</v>
      </c>
      <c r="D34" s="113">
        <f t="shared" si="0"/>
        <v>12.012597829238327</v>
      </c>
      <c r="E34" s="113">
        <f t="shared" si="1"/>
        <v>0</v>
      </c>
      <c r="F34" s="113">
        <f t="shared" si="2"/>
        <v>0</v>
      </c>
    </row>
    <row r="35" spans="1:6" s="12" customFormat="1" ht="12" customHeight="1">
      <c r="A35" s="111" t="s">
        <v>4987</v>
      </c>
      <c r="B35" s="114" t="s">
        <v>8636</v>
      </c>
      <c r="C35" s="98">
        <v>12.326396303144961</v>
      </c>
      <c r="D35" s="113">
        <f t="shared" si="0"/>
        <v>12.326396303144961</v>
      </c>
      <c r="E35" s="113">
        <f t="shared" si="1"/>
        <v>0</v>
      </c>
      <c r="F35" s="113">
        <f t="shared" si="2"/>
        <v>0</v>
      </c>
    </row>
    <row r="36" spans="1:6" s="12" customFormat="1" ht="12" customHeight="1">
      <c r="A36" s="111" t="s">
        <v>4988</v>
      </c>
      <c r="B36" s="112" t="s">
        <v>6917</v>
      </c>
      <c r="C36" s="98">
        <v>1.5886047741523339</v>
      </c>
      <c r="D36" s="113">
        <f t="shared" si="0"/>
        <v>1.5886047741523339</v>
      </c>
      <c r="E36" s="113">
        <f t="shared" si="1"/>
        <v>0</v>
      </c>
      <c r="F36" s="113">
        <f t="shared" si="2"/>
        <v>0</v>
      </c>
    </row>
    <row r="37" spans="1:6" s="12" customFormat="1" ht="12" customHeight="1">
      <c r="A37" s="111" t="s">
        <v>4989</v>
      </c>
      <c r="B37" s="114" t="s">
        <v>8637</v>
      </c>
      <c r="C37" s="98">
        <v>15.853360400491399</v>
      </c>
      <c r="D37" s="113">
        <f t="shared" si="0"/>
        <v>15.853360400491399</v>
      </c>
      <c r="E37" s="113">
        <f t="shared" si="1"/>
        <v>0</v>
      </c>
      <c r="F37" s="113">
        <f t="shared" si="2"/>
        <v>0</v>
      </c>
    </row>
    <row r="38" spans="1:6" s="12" customFormat="1" ht="12" customHeight="1">
      <c r="A38" s="111" t="s">
        <v>5369</v>
      </c>
      <c r="B38" s="114" t="s">
        <v>8638</v>
      </c>
      <c r="C38" s="98">
        <v>13.199148308697788</v>
      </c>
      <c r="D38" s="113">
        <f t="shared" si="0"/>
        <v>13.199148308697788</v>
      </c>
      <c r="E38" s="113">
        <f t="shared" si="1"/>
        <v>0</v>
      </c>
      <c r="F38" s="113">
        <f t="shared" si="2"/>
        <v>0</v>
      </c>
    </row>
    <row r="39" spans="1:6" s="12" customFormat="1" ht="12" customHeight="1">
      <c r="A39" s="111" t="s">
        <v>5370</v>
      </c>
      <c r="B39" s="114" t="s">
        <v>8639</v>
      </c>
      <c r="C39" s="98">
        <v>13.444303366437348</v>
      </c>
      <c r="D39" s="113">
        <f t="shared" si="0"/>
        <v>13.444303366437348</v>
      </c>
      <c r="E39" s="113">
        <f t="shared" si="1"/>
        <v>0</v>
      </c>
      <c r="F39" s="113">
        <f t="shared" si="2"/>
        <v>0</v>
      </c>
    </row>
    <row r="40" spans="1:6" s="12" customFormat="1" ht="12" customHeight="1">
      <c r="A40" s="111" t="s">
        <v>5371</v>
      </c>
      <c r="B40" s="114" t="s">
        <v>8640</v>
      </c>
      <c r="C40" s="98">
        <v>15.434962435282554</v>
      </c>
      <c r="D40" s="113">
        <f t="shared" si="0"/>
        <v>15.434962435282554</v>
      </c>
      <c r="E40" s="113">
        <f t="shared" si="1"/>
        <v>0</v>
      </c>
      <c r="F40" s="113">
        <f t="shared" si="2"/>
        <v>0</v>
      </c>
    </row>
    <row r="41" spans="1:6" s="12" customFormat="1" ht="12" customHeight="1">
      <c r="A41" s="111" t="s">
        <v>5372</v>
      </c>
      <c r="B41" s="114" t="s">
        <v>8641</v>
      </c>
      <c r="C41" s="98">
        <v>8.6795997788697754</v>
      </c>
      <c r="D41" s="113">
        <f t="shared" si="0"/>
        <v>8.6795997788697754</v>
      </c>
      <c r="E41" s="113">
        <f t="shared" si="1"/>
        <v>0</v>
      </c>
      <c r="F41" s="113">
        <f t="shared" si="2"/>
        <v>0</v>
      </c>
    </row>
    <row r="42" spans="1:6" s="12" customFormat="1" ht="12" customHeight="1">
      <c r="A42" s="111" t="s">
        <v>5373</v>
      </c>
      <c r="B42" s="114" t="s">
        <v>8642</v>
      </c>
      <c r="C42" s="98">
        <v>9.2210989051105656</v>
      </c>
      <c r="D42" s="113">
        <f t="shared" si="0"/>
        <v>9.2210989051105656</v>
      </c>
      <c r="E42" s="113">
        <f t="shared" si="1"/>
        <v>0</v>
      </c>
      <c r="F42" s="113">
        <f t="shared" si="2"/>
        <v>0</v>
      </c>
    </row>
    <row r="43" spans="1:6" s="12" customFormat="1" ht="12" customHeight="1">
      <c r="A43" s="111" t="s">
        <v>5374</v>
      </c>
      <c r="B43" s="115" t="s">
        <v>8643</v>
      </c>
      <c r="C43" s="98">
        <v>12.221796811842749</v>
      </c>
      <c r="D43" s="113">
        <f t="shared" si="0"/>
        <v>12.221796811842749</v>
      </c>
      <c r="E43" s="113">
        <f t="shared" si="1"/>
        <v>0</v>
      </c>
      <c r="F43" s="113">
        <f t="shared" si="2"/>
        <v>0</v>
      </c>
    </row>
    <row r="44" spans="1:6" s="12" customFormat="1" ht="12" customHeight="1">
      <c r="A44" s="111" t="s">
        <v>5375</v>
      </c>
      <c r="B44" s="115" t="s">
        <v>8646</v>
      </c>
      <c r="C44" s="98">
        <v>9.6951288206388195</v>
      </c>
      <c r="D44" s="113">
        <f t="shared" si="0"/>
        <v>9.6951288206388195</v>
      </c>
      <c r="E44" s="113">
        <f t="shared" si="1"/>
        <v>0</v>
      </c>
      <c r="F44" s="113">
        <f t="shared" si="2"/>
        <v>0</v>
      </c>
    </row>
    <row r="45" spans="1:6" s="12" customFormat="1" ht="12" customHeight="1">
      <c r="A45" s="111" t="s">
        <v>5376</v>
      </c>
      <c r="B45" s="115" t="s">
        <v>8644</v>
      </c>
      <c r="C45" s="98">
        <v>10.443605459705157</v>
      </c>
      <c r="D45" s="113">
        <f t="shared" si="0"/>
        <v>10.443605459705157</v>
      </c>
      <c r="E45" s="113">
        <f t="shared" si="1"/>
        <v>0</v>
      </c>
      <c r="F45" s="113">
        <f t="shared" si="2"/>
        <v>0</v>
      </c>
    </row>
    <row r="46" spans="1:6" s="12" customFormat="1" ht="12" customHeight="1">
      <c r="A46" s="111" t="s">
        <v>5377</v>
      </c>
      <c r="B46" s="115" t="s">
        <v>8645</v>
      </c>
      <c r="C46" s="98">
        <v>12.395039719312038</v>
      </c>
      <c r="D46" s="113">
        <f t="shared" si="0"/>
        <v>12.395039719312038</v>
      </c>
      <c r="E46" s="113">
        <f t="shared" si="1"/>
        <v>0</v>
      </c>
      <c r="F46" s="113">
        <f t="shared" si="2"/>
        <v>0</v>
      </c>
    </row>
    <row r="47" spans="1:6" s="12" customFormat="1" ht="12" customHeight="1">
      <c r="A47" s="111" t="s">
        <v>3222</v>
      </c>
      <c r="B47" s="114" t="s">
        <v>8647</v>
      </c>
      <c r="C47" s="98">
        <v>12.640194777051594</v>
      </c>
      <c r="D47" s="113">
        <f t="shared" si="0"/>
        <v>12.640194777051594</v>
      </c>
      <c r="E47" s="113">
        <f t="shared" si="1"/>
        <v>0</v>
      </c>
      <c r="F47" s="113">
        <f t="shared" si="2"/>
        <v>0</v>
      </c>
    </row>
    <row r="48" spans="1:6" s="12" customFormat="1" ht="12" customHeight="1">
      <c r="A48" s="111" t="s">
        <v>3223</v>
      </c>
      <c r="B48" s="116" t="s">
        <v>8648</v>
      </c>
      <c r="C48" s="98">
        <v>11.799178054054053</v>
      </c>
      <c r="D48" s="113">
        <f t="shared" si="0"/>
        <v>11.799178054054053</v>
      </c>
      <c r="E48" s="113">
        <f t="shared" si="1"/>
        <v>0</v>
      </c>
      <c r="F48" s="113">
        <f t="shared" si="2"/>
        <v>0</v>
      </c>
    </row>
    <row r="49" spans="1:6" s="12" customFormat="1" ht="12" customHeight="1">
      <c r="A49" s="111" t="s">
        <v>3224</v>
      </c>
      <c r="B49" s="112" t="s">
        <v>6918</v>
      </c>
      <c r="C49" s="98">
        <v>12.782971813267812</v>
      </c>
      <c r="D49" s="113">
        <f t="shared" si="0"/>
        <v>12.782971813267812</v>
      </c>
      <c r="E49" s="113">
        <f t="shared" si="1"/>
        <v>0</v>
      </c>
      <c r="F49" s="113">
        <f t="shared" si="2"/>
        <v>0</v>
      </c>
    </row>
    <row r="50" spans="1:6" s="12" customFormat="1" ht="12" customHeight="1">
      <c r="A50" s="111" t="s">
        <v>3225</v>
      </c>
      <c r="B50" s="112" t="s">
        <v>6919</v>
      </c>
      <c r="C50" s="98">
        <v>11.799178054054053</v>
      </c>
      <c r="D50" s="113">
        <f t="shared" si="0"/>
        <v>11.799178054054053</v>
      </c>
      <c r="E50" s="113">
        <f t="shared" si="1"/>
        <v>0</v>
      </c>
      <c r="F50" s="113">
        <f t="shared" si="2"/>
        <v>0</v>
      </c>
    </row>
    <row r="51" spans="1:6" s="12" customFormat="1" ht="12" customHeight="1">
      <c r="A51" s="111" t="s">
        <v>3226</v>
      </c>
      <c r="B51" s="112" t="s">
        <v>6919</v>
      </c>
      <c r="C51" s="98">
        <v>12.814707095823094</v>
      </c>
      <c r="D51" s="113">
        <f t="shared" si="0"/>
        <v>12.814707095823094</v>
      </c>
      <c r="E51" s="113">
        <f t="shared" si="1"/>
        <v>0</v>
      </c>
      <c r="F51" s="113">
        <f t="shared" si="2"/>
        <v>0</v>
      </c>
    </row>
    <row r="52" spans="1:6" s="12" customFormat="1" ht="12" customHeight="1">
      <c r="A52" s="111" t="s">
        <v>3227</v>
      </c>
      <c r="B52" s="112" t="s">
        <v>6919</v>
      </c>
      <c r="C52" s="98">
        <v>11.186687100737098</v>
      </c>
      <c r="D52" s="113">
        <f t="shared" si="0"/>
        <v>11.186687100737098</v>
      </c>
      <c r="E52" s="113">
        <f t="shared" si="1"/>
        <v>0</v>
      </c>
      <c r="F52" s="113">
        <f t="shared" si="2"/>
        <v>0</v>
      </c>
    </row>
    <row r="53" spans="1:6" s="12" customFormat="1" ht="12" customHeight="1">
      <c r="A53" s="111" t="s">
        <v>3228</v>
      </c>
      <c r="B53" s="112" t="s">
        <v>6920</v>
      </c>
      <c r="C53" s="98">
        <v>13.798500855036851</v>
      </c>
      <c r="D53" s="113">
        <f t="shared" si="0"/>
        <v>13.798500855036851</v>
      </c>
      <c r="E53" s="113">
        <f t="shared" si="1"/>
        <v>0</v>
      </c>
      <c r="F53" s="113">
        <f t="shared" si="2"/>
        <v>0</v>
      </c>
    </row>
    <row r="54" spans="1:6" s="12" customFormat="1" ht="12" customHeight="1">
      <c r="A54" s="111" t="s">
        <v>533</v>
      </c>
      <c r="B54" s="112" t="s">
        <v>6921</v>
      </c>
      <c r="C54" s="98">
        <v>2.3512036139557737</v>
      </c>
      <c r="D54" s="113">
        <f t="shared" si="0"/>
        <v>2.3512036139557737</v>
      </c>
      <c r="E54" s="113">
        <f t="shared" si="1"/>
        <v>0</v>
      </c>
      <c r="F54" s="113">
        <f t="shared" si="2"/>
        <v>0</v>
      </c>
    </row>
    <row r="55" spans="1:6" s="12" customFormat="1" ht="12" customHeight="1">
      <c r="A55" s="111" t="s">
        <v>534</v>
      </c>
      <c r="B55" s="112" t="s">
        <v>6922</v>
      </c>
      <c r="C55" s="98">
        <v>1.2133033226535623</v>
      </c>
      <c r="D55" s="113">
        <f t="shared" si="0"/>
        <v>1.2133033226535623</v>
      </c>
      <c r="E55" s="113">
        <f t="shared" si="1"/>
        <v>0</v>
      </c>
      <c r="F55" s="113">
        <f t="shared" si="2"/>
        <v>0</v>
      </c>
    </row>
    <row r="56" spans="1:6" s="12" customFormat="1" ht="12" customHeight="1">
      <c r="A56" s="111" t="s">
        <v>535</v>
      </c>
      <c r="B56" s="112" t="s">
        <v>7941</v>
      </c>
      <c r="C56" s="98">
        <v>8.7570338683046689</v>
      </c>
      <c r="D56" s="113">
        <f t="shared" si="0"/>
        <v>8.7570338683046689</v>
      </c>
      <c r="E56" s="113">
        <f t="shared" si="1"/>
        <v>0</v>
      </c>
      <c r="F56" s="113">
        <f t="shared" si="2"/>
        <v>0</v>
      </c>
    </row>
    <row r="57" spans="1:6" s="12" customFormat="1" ht="12" customHeight="1">
      <c r="A57" s="111" t="s">
        <v>6296</v>
      </c>
      <c r="B57" s="112" t="s">
        <v>6923</v>
      </c>
      <c r="C57" s="98">
        <v>28.843309726584764</v>
      </c>
      <c r="D57" s="113">
        <f t="shared" si="0"/>
        <v>28.843309726584764</v>
      </c>
      <c r="E57" s="113">
        <f t="shared" si="1"/>
        <v>0</v>
      </c>
      <c r="F57" s="113">
        <f t="shared" si="2"/>
        <v>0</v>
      </c>
    </row>
    <row r="58" spans="1:6" s="12" customFormat="1" ht="12" customHeight="1">
      <c r="A58" s="111" t="s">
        <v>6297</v>
      </c>
      <c r="B58" s="112" t="s">
        <v>6924</v>
      </c>
      <c r="C58" s="98">
        <v>29.291665798525795</v>
      </c>
      <c r="D58" s="113">
        <f t="shared" si="0"/>
        <v>29.291665798525795</v>
      </c>
      <c r="E58" s="113">
        <f t="shared" si="1"/>
        <v>0</v>
      </c>
      <c r="F58" s="113">
        <f t="shared" si="2"/>
        <v>0</v>
      </c>
    </row>
    <row r="59" spans="1:6" s="12" customFormat="1" ht="12" customHeight="1">
      <c r="A59" s="111" t="s">
        <v>6298</v>
      </c>
      <c r="B59" s="112" t="s">
        <v>6925</v>
      </c>
      <c r="C59" s="98">
        <v>2.5020096766584761</v>
      </c>
      <c r="D59" s="113">
        <f t="shared" si="0"/>
        <v>2.5020096766584761</v>
      </c>
      <c r="E59" s="113">
        <f t="shared" si="1"/>
        <v>0</v>
      </c>
      <c r="F59" s="113">
        <f t="shared" si="2"/>
        <v>0</v>
      </c>
    </row>
    <row r="60" spans="1:6" s="12" customFormat="1" ht="12" customHeight="1">
      <c r="A60" s="111" t="s">
        <v>6299</v>
      </c>
      <c r="B60" s="112" t="s">
        <v>6926</v>
      </c>
      <c r="C60" s="98">
        <v>27.447560264520888</v>
      </c>
      <c r="D60" s="113">
        <f t="shared" si="0"/>
        <v>27.447560264520888</v>
      </c>
      <c r="E60" s="113">
        <f t="shared" si="1"/>
        <v>0</v>
      </c>
      <c r="F60" s="113">
        <f t="shared" si="2"/>
        <v>0</v>
      </c>
    </row>
    <row r="61" spans="1:6" s="12" customFormat="1" ht="12" customHeight="1">
      <c r="A61" s="111" t="s">
        <v>6300</v>
      </c>
      <c r="B61" s="112" t="s">
        <v>6927</v>
      </c>
      <c r="C61" s="98">
        <v>28.284356194938582</v>
      </c>
      <c r="D61" s="113">
        <f t="shared" si="0"/>
        <v>28.284356194938582</v>
      </c>
      <c r="E61" s="113">
        <f t="shared" si="1"/>
        <v>0</v>
      </c>
      <c r="F61" s="113">
        <f t="shared" si="2"/>
        <v>0</v>
      </c>
    </row>
    <row r="62" spans="1:6" s="12" customFormat="1" ht="12" customHeight="1">
      <c r="A62" s="111" t="s">
        <v>6301</v>
      </c>
      <c r="B62" s="112" t="s">
        <v>6928</v>
      </c>
      <c r="C62" s="98">
        <v>29.470906674398034</v>
      </c>
      <c r="D62" s="113">
        <f t="shared" si="0"/>
        <v>29.470906674398034</v>
      </c>
      <c r="E62" s="113">
        <f t="shared" si="1"/>
        <v>0</v>
      </c>
      <c r="F62" s="113">
        <f t="shared" si="2"/>
        <v>0</v>
      </c>
    </row>
    <row r="63" spans="1:6" s="12" customFormat="1" ht="12" customHeight="1">
      <c r="A63" s="111" t="s">
        <v>6302</v>
      </c>
      <c r="B63" s="112" t="s">
        <v>4245</v>
      </c>
      <c r="C63" s="98">
        <v>31.28832283577395</v>
      </c>
      <c r="D63" s="113">
        <f t="shared" si="0"/>
        <v>31.28832283577395</v>
      </c>
      <c r="E63" s="113">
        <f t="shared" si="1"/>
        <v>0</v>
      </c>
      <c r="F63" s="113">
        <f t="shared" si="2"/>
        <v>0</v>
      </c>
    </row>
    <row r="64" spans="1:6" s="12" customFormat="1" ht="12" customHeight="1">
      <c r="A64" s="111" t="s">
        <v>3048</v>
      </c>
      <c r="B64" s="112" t="s">
        <v>2735</v>
      </c>
      <c r="C64" s="98">
        <v>28.006513796167074</v>
      </c>
      <c r="D64" s="113">
        <f t="shared" si="0"/>
        <v>28.006513796167074</v>
      </c>
      <c r="E64" s="113">
        <f t="shared" si="1"/>
        <v>0</v>
      </c>
      <c r="F64" s="113">
        <f t="shared" si="2"/>
        <v>0</v>
      </c>
    </row>
    <row r="65" spans="1:6" s="12" customFormat="1" ht="12" customHeight="1">
      <c r="A65" s="111" t="s">
        <v>3790</v>
      </c>
      <c r="B65" s="112" t="s">
        <v>2736</v>
      </c>
      <c r="C65" s="98">
        <v>29.820661223439796</v>
      </c>
      <c r="D65" s="113">
        <f t="shared" si="0"/>
        <v>29.820661223439796</v>
      </c>
      <c r="E65" s="113">
        <f t="shared" si="1"/>
        <v>0</v>
      </c>
      <c r="F65" s="113">
        <f t="shared" si="2"/>
        <v>0</v>
      </c>
    </row>
    <row r="66" spans="1:6" s="12" customFormat="1" ht="12" customHeight="1">
      <c r="A66" s="111" t="s">
        <v>2504</v>
      </c>
      <c r="B66" s="112" t="s">
        <v>2737</v>
      </c>
      <c r="C66" s="98">
        <v>57.304177563095806</v>
      </c>
      <c r="D66" s="113">
        <f t="shared" si="0"/>
        <v>57.304177563095806</v>
      </c>
      <c r="E66" s="113">
        <f t="shared" si="1"/>
        <v>0</v>
      </c>
      <c r="F66" s="113">
        <f t="shared" si="2"/>
        <v>0</v>
      </c>
    </row>
    <row r="67" spans="1:6" s="12" customFormat="1" ht="12" customHeight="1">
      <c r="A67" s="111" t="s">
        <v>4634</v>
      </c>
      <c r="B67" s="112" t="s">
        <v>2738</v>
      </c>
      <c r="C67" s="98">
        <v>2.690517255036855</v>
      </c>
      <c r="D67" s="113">
        <f t="shared" si="0"/>
        <v>2.690517255036855</v>
      </c>
      <c r="E67" s="113">
        <f t="shared" si="1"/>
        <v>0</v>
      </c>
      <c r="F67" s="113">
        <f t="shared" si="2"/>
        <v>0</v>
      </c>
    </row>
    <row r="68" spans="1:6" s="12" customFormat="1" ht="12" customHeight="1">
      <c r="A68" s="111" t="s">
        <v>4635</v>
      </c>
      <c r="B68" s="112" t="s">
        <v>2739</v>
      </c>
      <c r="C68" s="98">
        <v>14.699497262063881</v>
      </c>
      <c r="D68" s="113">
        <f t="shared" si="0"/>
        <v>14.699497262063881</v>
      </c>
      <c r="E68" s="113">
        <f t="shared" si="1"/>
        <v>0</v>
      </c>
      <c r="F68" s="113">
        <f t="shared" si="2"/>
        <v>0</v>
      </c>
    </row>
    <row r="69" spans="1:6" s="12" customFormat="1" ht="12" customHeight="1">
      <c r="A69" s="111" t="s">
        <v>4636</v>
      </c>
      <c r="B69" s="112" t="s">
        <v>2740</v>
      </c>
      <c r="C69" s="98">
        <v>14.699497262063881</v>
      </c>
      <c r="D69" s="113">
        <f t="shared" si="0"/>
        <v>14.699497262063881</v>
      </c>
      <c r="E69" s="113">
        <f t="shared" si="1"/>
        <v>0</v>
      </c>
      <c r="F69" s="113">
        <f t="shared" si="2"/>
        <v>0</v>
      </c>
    </row>
    <row r="70" spans="1:6" s="12" customFormat="1" ht="12" customHeight="1">
      <c r="A70" s="111" t="s">
        <v>4637</v>
      </c>
      <c r="B70" s="112" t="s">
        <v>2741</v>
      </c>
      <c r="C70" s="98">
        <v>14.068250756756756</v>
      </c>
      <c r="D70" s="113">
        <f t="shared" si="0"/>
        <v>14.068250756756756</v>
      </c>
      <c r="E70" s="113">
        <f t="shared" si="1"/>
        <v>0</v>
      </c>
      <c r="F70" s="113">
        <f t="shared" si="2"/>
        <v>0</v>
      </c>
    </row>
    <row r="71" spans="1:6" s="12" customFormat="1" ht="12" customHeight="1">
      <c r="A71" s="111" t="s">
        <v>1028</v>
      </c>
      <c r="B71" s="112" t="s">
        <v>1809</v>
      </c>
      <c r="C71" s="98">
        <v>1.3023895499999998</v>
      </c>
      <c r="D71" s="113">
        <f t="shared" ref="D71:D134" si="3">C71*(1-$D$6/100)</f>
        <v>1.3023895499999998</v>
      </c>
      <c r="E71" s="113">
        <f t="shared" ref="E71:E134" si="4">D71*$E$6</f>
        <v>0</v>
      </c>
      <c r="F71" s="113">
        <f t="shared" ref="F71:F134" si="5">E71/1.2</f>
        <v>0</v>
      </c>
    </row>
    <row r="72" spans="1:6" s="12" customFormat="1" ht="12" customHeight="1">
      <c r="A72" s="111" t="s">
        <v>4638</v>
      </c>
      <c r="B72" s="112" t="s">
        <v>2742</v>
      </c>
      <c r="C72" s="98">
        <v>13.444303366437348</v>
      </c>
      <c r="D72" s="113">
        <f t="shared" si="3"/>
        <v>13.444303366437348</v>
      </c>
      <c r="E72" s="113">
        <f t="shared" si="4"/>
        <v>0</v>
      </c>
      <c r="F72" s="113">
        <f t="shared" si="5"/>
        <v>0</v>
      </c>
    </row>
    <row r="73" spans="1:6" s="12" customFormat="1" ht="12" customHeight="1">
      <c r="A73" s="111" t="s">
        <v>4639</v>
      </c>
      <c r="B73" s="112" t="s">
        <v>2743</v>
      </c>
      <c r="C73" s="98">
        <v>13.444303366437348</v>
      </c>
      <c r="D73" s="113">
        <f t="shared" si="3"/>
        <v>13.444303366437348</v>
      </c>
      <c r="E73" s="113">
        <f t="shared" si="4"/>
        <v>0</v>
      </c>
      <c r="F73" s="113">
        <f t="shared" si="5"/>
        <v>0</v>
      </c>
    </row>
    <row r="74" spans="1:6" s="12" customFormat="1" ht="12" customHeight="1">
      <c r="A74" s="111" t="s">
        <v>4640</v>
      </c>
      <c r="B74" s="112" t="s">
        <v>2744</v>
      </c>
      <c r="C74" s="98">
        <v>14.699497262063881</v>
      </c>
      <c r="D74" s="113">
        <f t="shared" si="3"/>
        <v>14.699497262063881</v>
      </c>
      <c r="E74" s="113">
        <f t="shared" si="4"/>
        <v>0</v>
      </c>
      <c r="F74" s="113">
        <f t="shared" si="5"/>
        <v>0</v>
      </c>
    </row>
    <row r="75" spans="1:6" s="12" customFormat="1" ht="12" customHeight="1">
      <c r="A75" s="111" t="s">
        <v>4641</v>
      </c>
      <c r="B75" s="112" t="s">
        <v>2744</v>
      </c>
      <c r="C75" s="98">
        <v>13.444303366437348</v>
      </c>
      <c r="D75" s="113">
        <f t="shared" si="3"/>
        <v>13.444303366437348</v>
      </c>
      <c r="E75" s="113">
        <f t="shared" si="4"/>
        <v>0</v>
      </c>
      <c r="F75" s="113">
        <f t="shared" si="5"/>
        <v>0</v>
      </c>
    </row>
    <row r="76" spans="1:6" s="12" customFormat="1" ht="12" customHeight="1">
      <c r="A76" s="111" t="s">
        <v>4642</v>
      </c>
      <c r="B76" s="112" t="s">
        <v>2745</v>
      </c>
      <c r="C76" s="98">
        <v>10.486099003046681</v>
      </c>
      <c r="D76" s="113">
        <f t="shared" si="3"/>
        <v>10.486099003046681</v>
      </c>
      <c r="E76" s="113">
        <f t="shared" si="4"/>
        <v>0</v>
      </c>
      <c r="F76" s="113">
        <f t="shared" si="5"/>
        <v>0</v>
      </c>
    </row>
    <row r="77" spans="1:6" s="12" customFormat="1" ht="12" customHeight="1">
      <c r="A77" s="111" t="s">
        <v>5730</v>
      </c>
      <c r="B77" s="112" t="s">
        <v>2746</v>
      </c>
      <c r="C77" s="98">
        <v>14.872740169533166</v>
      </c>
      <c r="D77" s="113">
        <f t="shared" si="3"/>
        <v>14.872740169533166</v>
      </c>
      <c r="E77" s="113">
        <f t="shared" si="4"/>
        <v>0</v>
      </c>
      <c r="F77" s="113">
        <f t="shared" si="5"/>
        <v>0</v>
      </c>
    </row>
    <row r="78" spans="1:6" s="12" customFormat="1" ht="12" customHeight="1">
      <c r="A78" s="111" t="s">
        <v>5731</v>
      </c>
      <c r="B78" s="112" t="s">
        <v>1539</v>
      </c>
      <c r="C78" s="98">
        <v>10.390131508599508</v>
      </c>
      <c r="D78" s="113">
        <f t="shared" si="3"/>
        <v>10.390131508599508</v>
      </c>
      <c r="E78" s="113">
        <f t="shared" si="4"/>
        <v>0</v>
      </c>
      <c r="F78" s="113">
        <f t="shared" si="5"/>
        <v>0</v>
      </c>
    </row>
    <row r="79" spans="1:6" s="12" customFormat="1" ht="12" customHeight="1">
      <c r="A79" s="111" t="s">
        <v>5732</v>
      </c>
      <c r="B79" s="112" t="s">
        <v>1540</v>
      </c>
      <c r="C79" s="98">
        <v>14.34974271302211</v>
      </c>
      <c r="D79" s="113">
        <f t="shared" si="3"/>
        <v>14.34974271302211</v>
      </c>
      <c r="E79" s="113">
        <f t="shared" si="4"/>
        <v>0</v>
      </c>
      <c r="F79" s="113">
        <f t="shared" si="5"/>
        <v>0</v>
      </c>
    </row>
    <row r="80" spans="1:6" s="12" customFormat="1" ht="12" customHeight="1">
      <c r="A80" s="111" t="s">
        <v>358</v>
      </c>
      <c r="B80" s="112" t="s">
        <v>371</v>
      </c>
      <c r="C80" s="98">
        <v>29.987366662702698</v>
      </c>
      <c r="D80" s="113">
        <f t="shared" si="3"/>
        <v>29.987366662702698</v>
      </c>
      <c r="E80" s="113">
        <f t="shared" si="4"/>
        <v>0</v>
      </c>
      <c r="F80" s="113">
        <f t="shared" si="5"/>
        <v>0</v>
      </c>
    </row>
    <row r="81" spans="1:6" s="12" customFormat="1" ht="12" customHeight="1">
      <c r="A81" s="111" t="s">
        <v>5733</v>
      </c>
      <c r="B81" s="112" t="s">
        <v>5322</v>
      </c>
      <c r="C81" s="98">
        <v>16.098515458230956</v>
      </c>
      <c r="D81" s="113">
        <f t="shared" si="3"/>
        <v>16.098515458230956</v>
      </c>
      <c r="E81" s="113">
        <f t="shared" si="4"/>
        <v>0</v>
      </c>
      <c r="F81" s="113">
        <f t="shared" si="5"/>
        <v>0</v>
      </c>
    </row>
    <row r="82" spans="1:6" s="12" customFormat="1" ht="12" customHeight="1">
      <c r="A82" s="111" t="s">
        <v>5734</v>
      </c>
      <c r="B82" s="112" t="s">
        <v>5323</v>
      </c>
      <c r="C82" s="98">
        <v>3.9320015085995084</v>
      </c>
      <c r="D82" s="113">
        <f t="shared" si="3"/>
        <v>3.9320015085995084</v>
      </c>
      <c r="E82" s="113">
        <f t="shared" si="4"/>
        <v>0</v>
      </c>
      <c r="F82" s="113">
        <f t="shared" si="5"/>
        <v>0</v>
      </c>
    </row>
    <row r="83" spans="1:6" s="12" customFormat="1" ht="12" customHeight="1">
      <c r="A83" s="111" t="s">
        <v>359</v>
      </c>
      <c r="B83" s="112" t="s">
        <v>372</v>
      </c>
      <c r="C83" s="98">
        <v>32.487948251646188</v>
      </c>
      <c r="D83" s="113">
        <f t="shared" si="3"/>
        <v>32.487948251646188</v>
      </c>
      <c r="E83" s="113">
        <f t="shared" si="4"/>
        <v>0</v>
      </c>
      <c r="F83" s="113">
        <f t="shared" si="5"/>
        <v>0</v>
      </c>
    </row>
    <row r="84" spans="1:6" s="12" customFormat="1" ht="12" customHeight="1">
      <c r="A84" s="111" t="s">
        <v>4643</v>
      </c>
      <c r="B84" s="112" t="s">
        <v>5324</v>
      </c>
      <c r="C84" s="98">
        <v>18.334329584815727</v>
      </c>
      <c r="D84" s="113">
        <f t="shared" si="3"/>
        <v>18.334329584815727</v>
      </c>
      <c r="E84" s="113">
        <f t="shared" si="4"/>
        <v>0</v>
      </c>
      <c r="F84" s="113">
        <f t="shared" si="5"/>
        <v>0</v>
      </c>
    </row>
    <row r="85" spans="1:6" s="12" customFormat="1" ht="12" customHeight="1">
      <c r="A85" s="111" t="s">
        <v>360</v>
      </c>
      <c r="B85" s="112" t="s">
        <v>373</v>
      </c>
      <c r="C85" s="98">
        <v>34.985261106486476</v>
      </c>
      <c r="D85" s="113">
        <f t="shared" si="3"/>
        <v>34.985261106486476</v>
      </c>
      <c r="E85" s="113">
        <f t="shared" si="4"/>
        <v>0</v>
      </c>
      <c r="F85" s="113">
        <f t="shared" si="5"/>
        <v>0</v>
      </c>
    </row>
    <row r="86" spans="1:6" s="12" customFormat="1" ht="12" customHeight="1">
      <c r="A86" s="111" t="s">
        <v>4644</v>
      </c>
      <c r="B86" s="112" t="s">
        <v>5325</v>
      </c>
      <c r="C86" s="98">
        <v>27.970557721031938</v>
      </c>
      <c r="D86" s="113">
        <f t="shared" si="3"/>
        <v>27.970557721031938</v>
      </c>
      <c r="E86" s="113">
        <f t="shared" si="4"/>
        <v>0</v>
      </c>
      <c r="F86" s="113">
        <f t="shared" si="5"/>
        <v>0</v>
      </c>
    </row>
    <row r="87" spans="1:6" s="12" customFormat="1" ht="12" customHeight="1">
      <c r="A87" s="111" t="s">
        <v>361</v>
      </c>
      <c r="B87" s="112" t="s">
        <v>374</v>
      </c>
      <c r="C87" s="98">
        <v>44.981049994054047</v>
      </c>
      <c r="D87" s="113">
        <f t="shared" si="3"/>
        <v>44.981049994054047</v>
      </c>
      <c r="E87" s="113">
        <f t="shared" si="4"/>
        <v>0</v>
      </c>
      <c r="F87" s="113">
        <f t="shared" si="5"/>
        <v>0</v>
      </c>
    </row>
    <row r="88" spans="1:6" s="12" customFormat="1" ht="12" customHeight="1">
      <c r="A88" s="111" t="s">
        <v>5738</v>
      </c>
      <c r="B88" s="112" t="s">
        <v>5326</v>
      </c>
      <c r="C88" s="98">
        <v>44.94182518481572</v>
      </c>
      <c r="D88" s="113">
        <f t="shared" si="3"/>
        <v>44.94182518481572</v>
      </c>
      <c r="E88" s="113">
        <f t="shared" si="4"/>
        <v>0</v>
      </c>
      <c r="F88" s="113">
        <f t="shared" si="5"/>
        <v>0</v>
      </c>
    </row>
    <row r="89" spans="1:6" s="12" customFormat="1" ht="12" customHeight="1">
      <c r="A89" s="111" t="s">
        <v>3220</v>
      </c>
      <c r="B89" s="112" t="s">
        <v>2523</v>
      </c>
      <c r="C89" s="98">
        <v>15.689923695331693</v>
      </c>
      <c r="D89" s="113">
        <f t="shared" si="3"/>
        <v>15.689923695331693</v>
      </c>
      <c r="E89" s="113">
        <f t="shared" si="4"/>
        <v>0</v>
      </c>
      <c r="F89" s="113">
        <f t="shared" si="5"/>
        <v>0</v>
      </c>
    </row>
    <row r="90" spans="1:6" s="12" customFormat="1" ht="12" customHeight="1">
      <c r="A90" s="111" t="s">
        <v>5739</v>
      </c>
      <c r="B90" s="112" t="s">
        <v>5327</v>
      </c>
      <c r="C90" s="98">
        <v>4.9286163219656007</v>
      </c>
      <c r="D90" s="113">
        <f t="shared" si="3"/>
        <v>4.9286163219656007</v>
      </c>
      <c r="E90" s="113">
        <f t="shared" si="4"/>
        <v>0</v>
      </c>
      <c r="F90" s="113">
        <f t="shared" si="5"/>
        <v>0</v>
      </c>
    </row>
    <row r="91" spans="1:6" s="12" customFormat="1" ht="12" customHeight="1">
      <c r="A91" s="111" t="s">
        <v>362</v>
      </c>
      <c r="B91" s="112" t="s">
        <v>375</v>
      </c>
      <c r="C91" s="98">
        <v>52.479526026781322</v>
      </c>
      <c r="D91" s="113">
        <f t="shared" si="3"/>
        <v>52.479526026781322</v>
      </c>
      <c r="E91" s="113">
        <f t="shared" si="4"/>
        <v>0</v>
      </c>
      <c r="F91" s="113">
        <f t="shared" si="5"/>
        <v>0</v>
      </c>
    </row>
    <row r="92" spans="1:6" s="12" customFormat="1" ht="12" customHeight="1">
      <c r="A92" s="111" t="s">
        <v>355</v>
      </c>
      <c r="B92" s="112" t="s">
        <v>368</v>
      </c>
      <c r="C92" s="98">
        <v>11.832817453562653</v>
      </c>
      <c r="D92" s="113">
        <f t="shared" si="3"/>
        <v>11.832817453562653</v>
      </c>
      <c r="E92" s="113">
        <f t="shared" si="4"/>
        <v>0</v>
      </c>
      <c r="F92" s="113">
        <f t="shared" si="5"/>
        <v>0</v>
      </c>
    </row>
    <row r="93" spans="1:6" s="12" customFormat="1" ht="12" customHeight="1">
      <c r="A93" s="111" t="s">
        <v>5502</v>
      </c>
      <c r="B93" s="112" t="s">
        <v>5328</v>
      </c>
      <c r="C93" s="98">
        <v>55.558673551990168</v>
      </c>
      <c r="D93" s="113">
        <f t="shared" si="3"/>
        <v>55.558673551990168</v>
      </c>
      <c r="E93" s="113">
        <f t="shared" si="4"/>
        <v>0</v>
      </c>
      <c r="F93" s="113">
        <f t="shared" si="5"/>
        <v>0</v>
      </c>
    </row>
    <row r="94" spans="1:6" s="12" customFormat="1" ht="12" customHeight="1">
      <c r="A94" s="111" t="s">
        <v>363</v>
      </c>
      <c r="B94" s="112" t="s">
        <v>376</v>
      </c>
      <c r="C94" s="98">
        <v>62.475314914348886</v>
      </c>
      <c r="D94" s="113">
        <f t="shared" si="3"/>
        <v>62.475314914348886</v>
      </c>
      <c r="E94" s="113">
        <f t="shared" si="4"/>
        <v>0</v>
      </c>
      <c r="F94" s="113">
        <f t="shared" si="5"/>
        <v>0</v>
      </c>
    </row>
    <row r="95" spans="1:6" s="12" customFormat="1" ht="12" customHeight="1">
      <c r="A95" s="111" t="s">
        <v>3791</v>
      </c>
      <c r="B95" s="112" t="s">
        <v>7942</v>
      </c>
      <c r="C95" s="98">
        <v>19.932930972972969</v>
      </c>
      <c r="D95" s="113">
        <f t="shared" si="3"/>
        <v>19.932930972972969</v>
      </c>
      <c r="E95" s="113">
        <f t="shared" si="4"/>
        <v>0</v>
      </c>
      <c r="F95" s="113">
        <f t="shared" si="5"/>
        <v>0</v>
      </c>
    </row>
    <row r="96" spans="1:6" s="12" customFormat="1" ht="12" customHeight="1">
      <c r="A96" s="111" t="s">
        <v>3792</v>
      </c>
      <c r="B96" s="112" t="s">
        <v>7943</v>
      </c>
      <c r="C96" s="98">
        <v>26.57829914004914</v>
      </c>
      <c r="D96" s="113">
        <f t="shared" si="3"/>
        <v>26.57829914004914</v>
      </c>
      <c r="E96" s="113">
        <f t="shared" si="4"/>
        <v>0</v>
      </c>
      <c r="F96" s="113">
        <f t="shared" si="5"/>
        <v>0</v>
      </c>
    </row>
    <row r="97" spans="1:6" s="12" customFormat="1" ht="12" customHeight="1">
      <c r="A97" s="111" t="s">
        <v>3793</v>
      </c>
      <c r="B97" s="112" t="s">
        <v>7944</v>
      </c>
      <c r="C97" s="98">
        <v>33.801979361130215</v>
      </c>
      <c r="D97" s="113">
        <f t="shared" si="3"/>
        <v>33.801979361130215</v>
      </c>
      <c r="E97" s="113">
        <f t="shared" si="4"/>
        <v>0</v>
      </c>
      <c r="F97" s="113">
        <f t="shared" si="5"/>
        <v>0</v>
      </c>
    </row>
    <row r="98" spans="1:6" s="12" customFormat="1" ht="12" customHeight="1">
      <c r="A98" s="111" t="s">
        <v>3511</v>
      </c>
      <c r="B98" s="112" t="s">
        <v>7945</v>
      </c>
      <c r="C98" s="98">
        <v>46.582729704619162</v>
      </c>
      <c r="D98" s="113">
        <f t="shared" si="3"/>
        <v>46.582729704619162</v>
      </c>
      <c r="E98" s="113">
        <f t="shared" si="4"/>
        <v>0</v>
      </c>
      <c r="F98" s="113">
        <f t="shared" si="5"/>
        <v>0</v>
      </c>
    </row>
    <row r="99" spans="1:6" s="12" customFormat="1" ht="12" customHeight="1">
      <c r="A99" s="111" t="s">
        <v>6383</v>
      </c>
      <c r="B99" s="112" t="s">
        <v>6563</v>
      </c>
      <c r="C99" s="98">
        <v>7.093153003931203</v>
      </c>
      <c r="D99" s="113">
        <f t="shared" si="3"/>
        <v>7.093153003931203</v>
      </c>
      <c r="E99" s="113">
        <f t="shared" si="4"/>
        <v>0</v>
      </c>
      <c r="F99" s="113">
        <f t="shared" si="5"/>
        <v>0</v>
      </c>
    </row>
    <row r="100" spans="1:6" s="12" customFormat="1" ht="12" customHeight="1">
      <c r="A100" s="111" t="s">
        <v>6384</v>
      </c>
      <c r="B100" s="112" t="s">
        <v>6564</v>
      </c>
      <c r="C100" s="98">
        <v>10.884884563636362</v>
      </c>
      <c r="D100" s="113">
        <f t="shared" si="3"/>
        <v>10.884884563636362</v>
      </c>
      <c r="E100" s="113">
        <f t="shared" si="4"/>
        <v>0</v>
      </c>
      <c r="F100" s="113">
        <f t="shared" si="5"/>
        <v>0</v>
      </c>
    </row>
    <row r="101" spans="1:6" s="12" customFormat="1" ht="12" customHeight="1">
      <c r="A101" s="111" t="s">
        <v>3221</v>
      </c>
      <c r="B101" s="112" t="s">
        <v>7946</v>
      </c>
      <c r="C101" s="98">
        <v>28.580795469287466</v>
      </c>
      <c r="D101" s="113">
        <f t="shared" si="3"/>
        <v>28.580795469287466</v>
      </c>
      <c r="E101" s="113">
        <f t="shared" si="4"/>
        <v>0</v>
      </c>
      <c r="F101" s="113">
        <f t="shared" si="5"/>
        <v>0</v>
      </c>
    </row>
    <row r="102" spans="1:6" s="12" customFormat="1" ht="12" customHeight="1">
      <c r="A102" s="111" t="s">
        <v>3512</v>
      </c>
      <c r="B102" s="112" t="s">
        <v>6734</v>
      </c>
      <c r="C102" s="98">
        <v>19.730079046879606</v>
      </c>
      <c r="D102" s="113">
        <f t="shared" si="3"/>
        <v>19.730079046879606</v>
      </c>
      <c r="E102" s="113">
        <f t="shared" si="4"/>
        <v>0</v>
      </c>
      <c r="F102" s="113">
        <f t="shared" si="5"/>
        <v>0</v>
      </c>
    </row>
    <row r="103" spans="1:6" s="12" customFormat="1" ht="12" customHeight="1">
      <c r="A103" s="111" t="s">
        <v>3513</v>
      </c>
      <c r="B103" s="112" t="s">
        <v>6735</v>
      </c>
      <c r="C103" s="98">
        <v>28.774666310417683</v>
      </c>
      <c r="D103" s="113">
        <f t="shared" si="3"/>
        <v>28.774666310417683</v>
      </c>
      <c r="E103" s="113">
        <f t="shared" si="4"/>
        <v>0</v>
      </c>
      <c r="F103" s="113">
        <f t="shared" si="5"/>
        <v>0</v>
      </c>
    </row>
    <row r="104" spans="1:6" s="12" customFormat="1" ht="12" customHeight="1">
      <c r="A104" s="111" t="s">
        <v>3514</v>
      </c>
      <c r="B104" s="112" t="s">
        <v>6736</v>
      </c>
      <c r="C104" s="98">
        <v>31.670764725847661</v>
      </c>
      <c r="D104" s="113">
        <f t="shared" si="3"/>
        <v>31.670764725847661</v>
      </c>
      <c r="E104" s="113">
        <f t="shared" si="4"/>
        <v>0</v>
      </c>
      <c r="F104" s="113">
        <f t="shared" si="5"/>
        <v>0</v>
      </c>
    </row>
    <row r="105" spans="1:6" s="12" customFormat="1" ht="12" customHeight="1">
      <c r="A105" s="111" t="s">
        <v>1590</v>
      </c>
      <c r="B105" s="112" t="s">
        <v>6737</v>
      </c>
      <c r="C105" s="98">
        <v>26.048542068353811</v>
      </c>
      <c r="D105" s="113">
        <f t="shared" si="3"/>
        <v>26.048542068353811</v>
      </c>
      <c r="E105" s="113">
        <f t="shared" si="4"/>
        <v>0</v>
      </c>
      <c r="F105" s="113">
        <f t="shared" si="5"/>
        <v>0</v>
      </c>
    </row>
    <row r="106" spans="1:6" s="12" customFormat="1" ht="12" customHeight="1">
      <c r="A106" s="111" t="s">
        <v>1591</v>
      </c>
      <c r="B106" s="112" t="s">
        <v>6735</v>
      </c>
      <c r="C106" s="98">
        <v>34.079821759901712</v>
      </c>
      <c r="D106" s="113">
        <f t="shared" si="3"/>
        <v>34.079821759901712</v>
      </c>
      <c r="E106" s="113">
        <f t="shared" si="4"/>
        <v>0</v>
      </c>
      <c r="F106" s="113">
        <f t="shared" si="5"/>
        <v>0</v>
      </c>
    </row>
    <row r="107" spans="1:6" s="12" customFormat="1" ht="12" customHeight="1">
      <c r="A107" s="111" t="s">
        <v>1592</v>
      </c>
      <c r="B107" s="112" t="s">
        <v>6738</v>
      </c>
      <c r="C107" s="98">
        <v>33.141695072285003</v>
      </c>
      <c r="D107" s="113">
        <f t="shared" si="3"/>
        <v>33.141695072285003</v>
      </c>
      <c r="E107" s="113">
        <f t="shared" si="4"/>
        <v>0</v>
      </c>
      <c r="F107" s="113">
        <f t="shared" si="5"/>
        <v>0</v>
      </c>
    </row>
    <row r="108" spans="1:6" s="12" customFormat="1" ht="12" customHeight="1">
      <c r="A108" s="111" t="s">
        <v>367</v>
      </c>
      <c r="B108" s="112" t="s">
        <v>8649</v>
      </c>
      <c r="C108" s="98">
        <v>16.539794562162157</v>
      </c>
      <c r="D108" s="113">
        <f t="shared" si="3"/>
        <v>16.539794562162157</v>
      </c>
      <c r="E108" s="113">
        <f t="shared" si="4"/>
        <v>0</v>
      </c>
      <c r="F108" s="113">
        <f t="shared" si="5"/>
        <v>0</v>
      </c>
    </row>
    <row r="109" spans="1:6" s="12" customFormat="1" ht="12" customHeight="1">
      <c r="A109" s="111" t="s">
        <v>364</v>
      </c>
      <c r="B109" s="112" t="s">
        <v>8650</v>
      </c>
      <c r="C109" s="98">
        <v>18.527184896904174</v>
      </c>
      <c r="D109" s="113">
        <f t="shared" si="3"/>
        <v>18.527184896904174</v>
      </c>
      <c r="E109" s="113">
        <f t="shared" si="4"/>
        <v>0</v>
      </c>
      <c r="F109" s="113">
        <f t="shared" si="5"/>
        <v>0</v>
      </c>
    </row>
    <row r="110" spans="1:6" s="12" customFormat="1" ht="12" customHeight="1">
      <c r="A110" s="111" t="s">
        <v>365</v>
      </c>
      <c r="B110" s="112" t="s">
        <v>8651</v>
      </c>
      <c r="C110" s="98">
        <v>21.093141167911547</v>
      </c>
      <c r="D110" s="113">
        <f t="shared" si="3"/>
        <v>21.093141167911547</v>
      </c>
      <c r="E110" s="113">
        <f t="shared" si="4"/>
        <v>0</v>
      </c>
      <c r="F110" s="113">
        <f t="shared" si="5"/>
        <v>0</v>
      </c>
    </row>
    <row r="111" spans="1:6" s="12" customFormat="1" ht="12" customHeight="1">
      <c r="A111" s="111" t="s">
        <v>366</v>
      </c>
      <c r="B111" s="112" t="s">
        <v>8652</v>
      </c>
      <c r="C111" s="98">
        <v>32.154537373120391</v>
      </c>
      <c r="D111" s="113">
        <f t="shared" si="3"/>
        <v>32.154537373120391</v>
      </c>
      <c r="E111" s="113">
        <f t="shared" si="4"/>
        <v>0</v>
      </c>
      <c r="F111" s="113">
        <f t="shared" si="5"/>
        <v>0</v>
      </c>
    </row>
    <row r="112" spans="1:6" s="12" customFormat="1" ht="12" customHeight="1">
      <c r="A112" s="111" t="s">
        <v>4618</v>
      </c>
      <c r="B112" s="112" t="s">
        <v>8653</v>
      </c>
      <c r="C112" s="98">
        <v>21.459398063882059</v>
      </c>
      <c r="D112" s="113">
        <f t="shared" si="3"/>
        <v>21.459398063882059</v>
      </c>
      <c r="E112" s="113">
        <f t="shared" si="4"/>
        <v>0</v>
      </c>
      <c r="F112" s="113">
        <f t="shared" si="5"/>
        <v>0</v>
      </c>
    </row>
    <row r="113" spans="1:6" s="12" customFormat="1" ht="12" customHeight="1">
      <c r="A113" s="111" t="s">
        <v>4619</v>
      </c>
      <c r="B113" s="112" t="s">
        <v>8654</v>
      </c>
      <c r="C113" s="98">
        <v>23.087418058968058</v>
      </c>
      <c r="D113" s="113">
        <f t="shared" si="3"/>
        <v>23.087418058968058</v>
      </c>
      <c r="E113" s="113">
        <f t="shared" si="4"/>
        <v>0</v>
      </c>
      <c r="F113" s="113">
        <f t="shared" si="5"/>
        <v>0</v>
      </c>
    </row>
    <row r="114" spans="1:6" s="12" customFormat="1" ht="12" customHeight="1">
      <c r="A114" s="111" t="s">
        <v>3507</v>
      </c>
      <c r="B114" s="112" t="s">
        <v>8656</v>
      </c>
      <c r="C114" s="98">
        <v>28.952098275184269</v>
      </c>
      <c r="D114" s="113">
        <f t="shared" si="3"/>
        <v>28.952098275184269</v>
      </c>
      <c r="E114" s="113">
        <f t="shared" si="4"/>
        <v>0</v>
      </c>
      <c r="F114" s="113">
        <f t="shared" si="5"/>
        <v>0</v>
      </c>
    </row>
    <row r="115" spans="1:6" s="12" customFormat="1" ht="12" customHeight="1">
      <c r="A115" s="111" t="s">
        <v>3508</v>
      </c>
      <c r="B115" s="112" t="s">
        <v>8655</v>
      </c>
      <c r="C115" s="98">
        <v>38.818597621621613</v>
      </c>
      <c r="D115" s="113">
        <f t="shared" si="3"/>
        <v>38.818597621621613</v>
      </c>
      <c r="E115" s="113">
        <f t="shared" si="4"/>
        <v>0</v>
      </c>
      <c r="F115" s="113">
        <f t="shared" si="5"/>
        <v>0</v>
      </c>
    </row>
    <row r="116" spans="1:6" s="12" customFormat="1" ht="12" customHeight="1">
      <c r="A116" s="111" t="s">
        <v>3509</v>
      </c>
      <c r="B116" s="112" t="s">
        <v>8657</v>
      </c>
      <c r="C116" s="98">
        <v>30.34527717936118</v>
      </c>
      <c r="D116" s="113">
        <f t="shared" si="3"/>
        <v>30.34527717936118</v>
      </c>
      <c r="E116" s="113">
        <f t="shared" si="4"/>
        <v>0</v>
      </c>
      <c r="F116" s="113">
        <f t="shared" si="5"/>
        <v>0</v>
      </c>
    </row>
    <row r="117" spans="1:6" s="12" customFormat="1" ht="12" customHeight="1">
      <c r="A117" s="111" t="s">
        <v>3510</v>
      </c>
      <c r="B117" s="112" t="s">
        <v>8658</v>
      </c>
      <c r="C117" s="98">
        <v>35.765663439803433</v>
      </c>
      <c r="D117" s="113">
        <f t="shared" si="3"/>
        <v>35.765663439803433</v>
      </c>
      <c r="E117" s="113">
        <f t="shared" si="4"/>
        <v>0</v>
      </c>
      <c r="F117" s="113">
        <f t="shared" si="5"/>
        <v>0</v>
      </c>
    </row>
    <row r="118" spans="1:6" s="12" customFormat="1" ht="12" customHeight="1">
      <c r="A118" s="111" t="s">
        <v>2260</v>
      </c>
      <c r="B118" s="112" t="s">
        <v>8659</v>
      </c>
      <c r="C118" s="98">
        <v>52.956665999999991</v>
      </c>
      <c r="D118" s="113">
        <f t="shared" si="3"/>
        <v>52.956665999999991</v>
      </c>
      <c r="E118" s="113">
        <f t="shared" si="4"/>
        <v>0</v>
      </c>
      <c r="F118" s="113">
        <f t="shared" si="5"/>
        <v>0</v>
      </c>
    </row>
    <row r="119" spans="1:6" s="12" customFormat="1" ht="12" customHeight="1">
      <c r="A119" s="111" t="s">
        <v>2144</v>
      </c>
      <c r="B119" s="112" t="s">
        <v>8660</v>
      </c>
      <c r="C119" s="98">
        <v>84.657039744471703</v>
      </c>
      <c r="D119" s="113">
        <f t="shared" si="3"/>
        <v>84.657039744471703</v>
      </c>
      <c r="E119" s="113">
        <f t="shared" si="4"/>
        <v>0</v>
      </c>
      <c r="F119" s="113">
        <f t="shared" si="5"/>
        <v>0</v>
      </c>
    </row>
    <row r="120" spans="1:6" s="12" customFormat="1" ht="12" customHeight="1">
      <c r="A120" s="111" t="s">
        <v>3962</v>
      </c>
      <c r="B120" s="112" t="s">
        <v>1554</v>
      </c>
      <c r="C120" s="98">
        <v>1.4407818280098279</v>
      </c>
      <c r="D120" s="113">
        <f t="shared" si="3"/>
        <v>1.4407818280098279</v>
      </c>
      <c r="E120" s="113">
        <f t="shared" si="4"/>
        <v>0</v>
      </c>
      <c r="F120" s="113">
        <f t="shared" si="5"/>
        <v>0</v>
      </c>
    </row>
    <row r="121" spans="1:6" s="12" customFormat="1" ht="12" customHeight="1">
      <c r="A121" s="111" t="s">
        <v>3963</v>
      </c>
      <c r="B121" s="112" t="s">
        <v>1554</v>
      </c>
      <c r="C121" s="98">
        <v>2.2346716564127767</v>
      </c>
      <c r="D121" s="113">
        <f t="shared" si="3"/>
        <v>2.2346716564127767</v>
      </c>
      <c r="E121" s="113">
        <f t="shared" si="4"/>
        <v>0</v>
      </c>
      <c r="F121" s="113">
        <f t="shared" si="5"/>
        <v>0</v>
      </c>
    </row>
    <row r="122" spans="1:6" s="12" customFormat="1" ht="12" customHeight="1">
      <c r="A122" s="111" t="s">
        <v>249</v>
      </c>
      <c r="B122" s="112" t="s">
        <v>1574</v>
      </c>
      <c r="C122" s="98">
        <v>1.8576564996560199</v>
      </c>
      <c r="D122" s="113">
        <f t="shared" si="3"/>
        <v>1.8576564996560199</v>
      </c>
      <c r="E122" s="113">
        <f t="shared" si="4"/>
        <v>0</v>
      </c>
      <c r="F122" s="113">
        <f t="shared" si="5"/>
        <v>0</v>
      </c>
    </row>
    <row r="123" spans="1:6" s="12" customFormat="1" ht="12" customHeight="1">
      <c r="A123" s="111" t="s">
        <v>250</v>
      </c>
      <c r="B123" s="112" t="s">
        <v>1575</v>
      </c>
      <c r="C123" s="98">
        <v>1.9707610466830463</v>
      </c>
      <c r="D123" s="113">
        <f t="shared" si="3"/>
        <v>1.9707610466830463</v>
      </c>
      <c r="E123" s="113">
        <f t="shared" si="4"/>
        <v>0</v>
      </c>
      <c r="F123" s="113">
        <f t="shared" si="5"/>
        <v>0</v>
      </c>
    </row>
    <row r="124" spans="1:6" s="12" customFormat="1" ht="12" customHeight="1">
      <c r="A124" s="111" t="s">
        <v>251</v>
      </c>
      <c r="B124" s="112" t="s">
        <v>1576</v>
      </c>
      <c r="C124" s="98">
        <v>3.0092664330221131</v>
      </c>
      <c r="D124" s="113">
        <f t="shared" si="3"/>
        <v>3.0092664330221131</v>
      </c>
      <c r="E124" s="113">
        <f t="shared" si="4"/>
        <v>0</v>
      </c>
      <c r="F124" s="113">
        <f t="shared" si="5"/>
        <v>0</v>
      </c>
    </row>
    <row r="125" spans="1:6" s="12" customFormat="1" ht="12" customHeight="1">
      <c r="A125" s="111" t="s">
        <v>252</v>
      </c>
      <c r="B125" s="112" t="s">
        <v>1577</v>
      </c>
      <c r="C125" s="98">
        <v>1.8576564996560199</v>
      </c>
      <c r="D125" s="113">
        <f t="shared" si="3"/>
        <v>1.8576564996560199</v>
      </c>
      <c r="E125" s="113">
        <f t="shared" si="4"/>
        <v>0</v>
      </c>
      <c r="F125" s="113">
        <f t="shared" si="5"/>
        <v>0</v>
      </c>
    </row>
    <row r="126" spans="1:6" s="12" customFormat="1" ht="12" customHeight="1">
      <c r="A126" s="111" t="s">
        <v>253</v>
      </c>
      <c r="B126" s="112" t="s">
        <v>1578</v>
      </c>
      <c r="C126" s="98">
        <v>2.1969701407371005</v>
      </c>
      <c r="D126" s="113">
        <f t="shared" si="3"/>
        <v>2.1969701407371005</v>
      </c>
      <c r="E126" s="113">
        <f t="shared" si="4"/>
        <v>0</v>
      </c>
      <c r="F126" s="113">
        <f t="shared" si="5"/>
        <v>0</v>
      </c>
    </row>
    <row r="127" spans="1:6" s="12" customFormat="1" ht="12" customHeight="1">
      <c r="A127" s="111" t="s">
        <v>5616</v>
      </c>
      <c r="B127" s="112" t="s">
        <v>8661</v>
      </c>
      <c r="C127" s="98">
        <v>8.3388897853562636</v>
      </c>
      <c r="D127" s="113">
        <f t="shared" si="3"/>
        <v>8.3388897853562636</v>
      </c>
      <c r="E127" s="113">
        <f t="shared" si="4"/>
        <v>0</v>
      </c>
      <c r="F127" s="113">
        <f t="shared" si="5"/>
        <v>0</v>
      </c>
    </row>
    <row r="128" spans="1:6" s="12" customFormat="1" ht="12" customHeight="1">
      <c r="A128" s="111" t="s">
        <v>5617</v>
      </c>
      <c r="B128" s="112" t="s">
        <v>1579</v>
      </c>
      <c r="C128" s="98">
        <v>1.898785425847666</v>
      </c>
      <c r="D128" s="113">
        <f t="shared" si="3"/>
        <v>1.898785425847666</v>
      </c>
      <c r="E128" s="113">
        <f t="shared" si="4"/>
        <v>0</v>
      </c>
      <c r="F128" s="113">
        <f t="shared" si="5"/>
        <v>0</v>
      </c>
    </row>
    <row r="129" spans="1:6" s="12" customFormat="1" ht="12" customHeight="1">
      <c r="A129" s="111" t="s">
        <v>6929</v>
      </c>
      <c r="B129" s="112" t="s">
        <v>1580</v>
      </c>
      <c r="C129" s="98">
        <v>4.016925124717444</v>
      </c>
      <c r="D129" s="113">
        <f t="shared" si="3"/>
        <v>4.016925124717444</v>
      </c>
      <c r="E129" s="113">
        <f t="shared" si="4"/>
        <v>0</v>
      </c>
      <c r="F129" s="113">
        <f t="shared" si="5"/>
        <v>0</v>
      </c>
    </row>
    <row r="130" spans="1:6" s="12" customFormat="1" ht="12" customHeight="1">
      <c r="A130" s="111" t="s">
        <v>6930</v>
      </c>
      <c r="B130" s="112" t="s">
        <v>1581</v>
      </c>
      <c r="C130" s="98">
        <v>3.070959822309582</v>
      </c>
      <c r="D130" s="113">
        <f t="shared" si="3"/>
        <v>3.070959822309582</v>
      </c>
      <c r="E130" s="113">
        <f t="shared" si="4"/>
        <v>0</v>
      </c>
      <c r="F130" s="113">
        <f t="shared" si="5"/>
        <v>0</v>
      </c>
    </row>
    <row r="131" spans="1:6" s="12" customFormat="1" ht="12" customHeight="1">
      <c r="A131" s="111" t="s">
        <v>4467</v>
      </c>
      <c r="B131" s="112" t="s">
        <v>1582</v>
      </c>
      <c r="C131" s="98">
        <v>14.720728166093364</v>
      </c>
      <c r="D131" s="113">
        <f t="shared" si="3"/>
        <v>14.720728166093364</v>
      </c>
      <c r="E131" s="113">
        <f t="shared" si="4"/>
        <v>0</v>
      </c>
      <c r="F131" s="113">
        <f t="shared" si="5"/>
        <v>0</v>
      </c>
    </row>
    <row r="132" spans="1:6" s="12" customFormat="1" ht="12" customHeight="1">
      <c r="A132" s="111" t="s">
        <v>4468</v>
      </c>
      <c r="B132" s="112" t="s">
        <v>1583</v>
      </c>
      <c r="C132" s="98">
        <v>8.4896958480589664</v>
      </c>
      <c r="D132" s="113">
        <f t="shared" si="3"/>
        <v>8.4896958480589664</v>
      </c>
      <c r="E132" s="113">
        <f t="shared" si="4"/>
        <v>0</v>
      </c>
      <c r="F132" s="113">
        <f t="shared" si="5"/>
        <v>0</v>
      </c>
    </row>
    <row r="133" spans="1:6" s="12" customFormat="1" ht="12" customHeight="1">
      <c r="A133" s="111" t="s">
        <v>4398</v>
      </c>
      <c r="B133" s="112" t="s">
        <v>1584</v>
      </c>
      <c r="C133" s="98">
        <v>3.4137008739066332</v>
      </c>
      <c r="D133" s="113">
        <f t="shared" si="3"/>
        <v>3.4137008739066332</v>
      </c>
      <c r="E133" s="113">
        <f t="shared" si="4"/>
        <v>0</v>
      </c>
      <c r="F133" s="113">
        <f t="shared" si="5"/>
        <v>0</v>
      </c>
    </row>
    <row r="134" spans="1:6" s="12" customFormat="1" ht="12" customHeight="1">
      <c r="A134" s="111" t="s">
        <v>1370</v>
      </c>
      <c r="B134" s="112" t="s">
        <v>1582</v>
      </c>
      <c r="C134" s="98">
        <v>16.816526226044225</v>
      </c>
      <c r="D134" s="113">
        <f t="shared" si="3"/>
        <v>16.816526226044225</v>
      </c>
      <c r="E134" s="113">
        <f t="shared" si="4"/>
        <v>0</v>
      </c>
      <c r="F134" s="113">
        <f t="shared" si="5"/>
        <v>0</v>
      </c>
    </row>
    <row r="135" spans="1:6" s="12" customFormat="1" ht="12" customHeight="1">
      <c r="A135" s="111" t="s">
        <v>1371</v>
      </c>
      <c r="B135" s="112" t="s">
        <v>298</v>
      </c>
      <c r="C135" s="98">
        <v>6.8548210319410314</v>
      </c>
      <c r="D135" s="113">
        <f t="shared" ref="D135:D198" si="6">C135*(1-$D$6/100)</f>
        <v>6.8548210319410314</v>
      </c>
      <c r="E135" s="113">
        <f t="shared" ref="E135:E198" si="7">D135*$E$6</f>
        <v>0</v>
      </c>
      <c r="F135" s="113">
        <f t="shared" ref="F135:F198" si="8">E135/1.2</f>
        <v>0</v>
      </c>
    </row>
    <row r="136" spans="1:6" s="12" customFormat="1" ht="12" customHeight="1">
      <c r="A136" s="111" t="s">
        <v>1372</v>
      </c>
      <c r="B136" s="112" t="s">
        <v>7099</v>
      </c>
      <c r="C136" s="98">
        <v>15.707822394692874</v>
      </c>
      <c r="D136" s="113">
        <f t="shared" si="6"/>
        <v>15.707822394692874</v>
      </c>
      <c r="E136" s="113">
        <f t="shared" si="7"/>
        <v>0</v>
      </c>
      <c r="F136" s="113">
        <f t="shared" si="8"/>
        <v>0</v>
      </c>
    </row>
    <row r="137" spans="1:6" s="12" customFormat="1" ht="12" customHeight="1">
      <c r="A137" s="111" t="s">
        <v>1373</v>
      </c>
      <c r="B137" s="112" t="s">
        <v>7100</v>
      </c>
      <c r="C137" s="98">
        <v>6.3989754333169522</v>
      </c>
      <c r="D137" s="113">
        <f t="shared" si="6"/>
        <v>6.3989754333169522</v>
      </c>
      <c r="E137" s="113">
        <f t="shared" si="7"/>
        <v>0</v>
      </c>
      <c r="F137" s="113">
        <f t="shared" si="8"/>
        <v>0</v>
      </c>
    </row>
    <row r="138" spans="1:6" s="12" customFormat="1" ht="12" customHeight="1">
      <c r="A138" s="111" t="s">
        <v>4755</v>
      </c>
      <c r="B138" s="112" t="s">
        <v>7101</v>
      </c>
      <c r="C138" s="98">
        <v>8.0749791756265346</v>
      </c>
      <c r="D138" s="113">
        <f t="shared" si="6"/>
        <v>8.0749791756265346</v>
      </c>
      <c r="E138" s="113">
        <f t="shared" si="7"/>
        <v>0</v>
      </c>
      <c r="F138" s="113">
        <f t="shared" si="8"/>
        <v>0</v>
      </c>
    </row>
    <row r="139" spans="1:6" s="12" customFormat="1" ht="12" customHeight="1">
      <c r="A139" s="111" t="s">
        <v>4756</v>
      </c>
      <c r="B139" s="112" t="s">
        <v>9167</v>
      </c>
      <c r="C139" s="98">
        <v>5.1411157739557733</v>
      </c>
      <c r="D139" s="113">
        <f t="shared" si="6"/>
        <v>5.1411157739557733</v>
      </c>
      <c r="E139" s="113">
        <f t="shared" si="7"/>
        <v>0</v>
      </c>
      <c r="F139" s="113">
        <f t="shared" si="8"/>
        <v>0</v>
      </c>
    </row>
    <row r="140" spans="1:6" s="12" customFormat="1" ht="12" customHeight="1">
      <c r="A140" s="111" t="s">
        <v>4757</v>
      </c>
      <c r="B140" s="112" t="s">
        <v>6553</v>
      </c>
      <c r="C140" s="98">
        <v>5.0657127426044219</v>
      </c>
      <c r="D140" s="113">
        <f t="shared" si="6"/>
        <v>5.0657127426044219</v>
      </c>
      <c r="E140" s="113">
        <f t="shared" si="7"/>
        <v>0</v>
      </c>
      <c r="F140" s="113">
        <f t="shared" si="8"/>
        <v>0</v>
      </c>
    </row>
    <row r="141" spans="1:6" s="12" customFormat="1" ht="12" customHeight="1">
      <c r="A141" s="111" t="s">
        <v>2564</v>
      </c>
      <c r="B141" s="112" t="s">
        <v>6554</v>
      </c>
      <c r="C141" s="98">
        <v>9.216306877444719</v>
      </c>
      <c r="D141" s="113">
        <f t="shared" si="6"/>
        <v>9.216306877444719</v>
      </c>
      <c r="E141" s="113">
        <f t="shared" si="7"/>
        <v>0</v>
      </c>
      <c r="F141" s="113">
        <f t="shared" si="8"/>
        <v>0</v>
      </c>
    </row>
    <row r="142" spans="1:6" s="12" customFormat="1" ht="12" customHeight="1">
      <c r="A142" s="111" t="s">
        <v>2565</v>
      </c>
      <c r="B142" s="112" t="s">
        <v>6555</v>
      </c>
      <c r="C142" s="98">
        <v>7.0844575365110556</v>
      </c>
      <c r="D142" s="113">
        <f t="shared" si="6"/>
        <v>7.0844575365110556</v>
      </c>
      <c r="E142" s="113">
        <f t="shared" si="7"/>
        <v>0</v>
      </c>
      <c r="F142" s="113">
        <f t="shared" si="8"/>
        <v>0</v>
      </c>
    </row>
    <row r="143" spans="1:6" s="12" customFormat="1" ht="12" customHeight="1">
      <c r="A143" s="111" t="s">
        <v>2566</v>
      </c>
      <c r="B143" s="112" t="s">
        <v>6556</v>
      </c>
      <c r="C143" s="98">
        <v>7.9207457024078609</v>
      </c>
      <c r="D143" s="113">
        <f t="shared" si="6"/>
        <v>7.9207457024078609</v>
      </c>
      <c r="E143" s="113">
        <f t="shared" si="7"/>
        <v>0</v>
      </c>
      <c r="F143" s="113">
        <f t="shared" si="8"/>
        <v>0</v>
      </c>
    </row>
    <row r="144" spans="1:6" s="12" customFormat="1" ht="12" customHeight="1">
      <c r="A144" s="111" t="s">
        <v>2567</v>
      </c>
      <c r="B144" s="112" t="s">
        <v>6554</v>
      </c>
      <c r="C144" s="98">
        <v>9.9394904963144945</v>
      </c>
      <c r="D144" s="113">
        <f t="shared" si="6"/>
        <v>9.9394904963144945</v>
      </c>
      <c r="E144" s="113">
        <f t="shared" si="7"/>
        <v>0</v>
      </c>
      <c r="F144" s="113">
        <f t="shared" si="8"/>
        <v>0</v>
      </c>
    </row>
    <row r="145" spans="1:6" s="12" customFormat="1" ht="12" customHeight="1">
      <c r="A145" s="111" t="s">
        <v>2568</v>
      </c>
      <c r="B145" s="112" t="s">
        <v>6557</v>
      </c>
      <c r="C145" s="98">
        <v>3.6193455048648651</v>
      </c>
      <c r="D145" s="113">
        <f t="shared" si="6"/>
        <v>3.6193455048648651</v>
      </c>
      <c r="E145" s="113">
        <f t="shared" si="7"/>
        <v>0</v>
      </c>
      <c r="F145" s="113">
        <f t="shared" si="8"/>
        <v>0</v>
      </c>
    </row>
    <row r="146" spans="1:6" s="12" customFormat="1" ht="12" customHeight="1">
      <c r="A146" s="111" t="s">
        <v>4065</v>
      </c>
      <c r="B146" s="112" t="s">
        <v>6558</v>
      </c>
      <c r="C146" s="98">
        <v>5.1411157739557733</v>
      </c>
      <c r="D146" s="113">
        <f t="shared" si="6"/>
        <v>5.1411157739557733</v>
      </c>
      <c r="E146" s="113">
        <f t="shared" si="7"/>
        <v>0</v>
      </c>
      <c r="F146" s="113">
        <f t="shared" si="8"/>
        <v>0</v>
      </c>
    </row>
    <row r="147" spans="1:6" s="12" customFormat="1" ht="12" customHeight="1">
      <c r="A147" s="111" t="s">
        <v>2142</v>
      </c>
      <c r="B147" s="112" t="s">
        <v>6559</v>
      </c>
      <c r="C147" s="98">
        <v>3.3512458378378378</v>
      </c>
      <c r="D147" s="113">
        <f t="shared" si="6"/>
        <v>3.3512458378378378</v>
      </c>
      <c r="E147" s="113">
        <f t="shared" si="7"/>
        <v>0</v>
      </c>
      <c r="F147" s="113">
        <f t="shared" si="8"/>
        <v>0</v>
      </c>
    </row>
    <row r="148" spans="1:6" s="12" customFormat="1" ht="12" customHeight="1">
      <c r="A148" s="111" t="s">
        <v>2143</v>
      </c>
      <c r="B148" s="112" t="s">
        <v>7947</v>
      </c>
      <c r="C148" s="98">
        <v>5.7123508599508588</v>
      </c>
      <c r="D148" s="113">
        <f t="shared" si="6"/>
        <v>5.7123508599508588</v>
      </c>
      <c r="E148" s="113">
        <f t="shared" si="7"/>
        <v>0</v>
      </c>
      <c r="F148" s="113">
        <f t="shared" si="8"/>
        <v>0</v>
      </c>
    </row>
    <row r="149" spans="1:6" s="12" customFormat="1" ht="12" customHeight="1">
      <c r="A149" s="111" t="s">
        <v>3920</v>
      </c>
      <c r="B149" s="112" t="s">
        <v>7948</v>
      </c>
      <c r="C149" s="98">
        <v>3.8780515282555279</v>
      </c>
      <c r="D149" s="113">
        <f t="shared" si="6"/>
        <v>3.8780515282555279</v>
      </c>
      <c r="E149" s="113">
        <f t="shared" si="7"/>
        <v>0</v>
      </c>
      <c r="F149" s="113">
        <f t="shared" si="8"/>
        <v>0</v>
      </c>
    </row>
    <row r="150" spans="1:6" s="12" customFormat="1" ht="12" customHeight="1">
      <c r="A150" s="111" t="s">
        <v>6827</v>
      </c>
      <c r="B150" s="112" t="s">
        <v>314</v>
      </c>
      <c r="C150" s="98">
        <v>3.8661190620147412</v>
      </c>
      <c r="D150" s="113">
        <f t="shared" si="6"/>
        <v>3.8661190620147412</v>
      </c>
      <c r="E150" s="113">
        <f t="shared" si="7"/>
        <v>0</v>
      </c>
      <c r="F150" s="113">
        <f t="shared" si="8"/>
        <v>0</v>
      </c>
    </row>
    <row r="151" spans="1:6" s="12" customFormat="1" ht="12" customHeight="1">
      <c r="A151" s="111" t="s">
        <v>6828</v>
      </c>
      <c r="B151" s="112" t="s">
        <v>315</v>
      </c>
      <c r="C151" s="98">
        <v>3.4856764947420142</v>
      </c>
      <c r="D151" s="113">
        <f t="shared" si="6"/>
        <v>3.4856764947420142</v>
      </c>
      <c r="E151" s="113">
        <f t="shared" si="7"/>
        <v>0</v>
      </c>
      <c r="F151" s="113">
        <f t="shared" si="8"/>
        <v>0</v>
      </c>
    </row>
    <row r="152" spans="1:6" s="12" customFormat="1" ht="12" customHeight="1">
      <c r="A152" s="111" t="s">
        <v>6829</v>
      </c>
      <c r="B152" s="112" t="s">
        <v>1582</v>
      </c>
      <c r="C152" s="98">
        <v>12.266702236658475</v>
      </c>
      <c r="D152" s="113">
        <f t="shared" si="6"/>
        <v>12.266702236658475</v>
      </c>
      <c r="E152" s="113">
        <f t="shared" si="7"/>
        <v>0</v>
      </c>
      <c r="F152" s="113">
        <f t="shared" si="8"/>
        <v>0</v>
      </c>
    </row>
    <row r="153" spans="1:6" s="12" customFormat="1" ht="12" customHeight="1">
      <c r="A153" s="111" t="s">
        <v>6279</v>
      </c>
      <c r="B153" s="112" t="s">
        <v>1582</v>
      </c>
      <c r="C153" s="98">
        <v>14.57334951390663</v>
      </c>
      <c r="D153" s="113">
        <f t="shared" si="6"/>
        <v>14.57334951390663</v>
      </c>
      <c r="E153" s="113">
        <f t="shared" si="7"/>
        <v>0</v>
      </c>
      <c r="F153" s="113">
        <f t="shared" si="8"/>
        <v>0</v>
      </c>
    </row>
    <row r="154" spans="1:6" s="12" customFormat="1" ht="12" customHeight="1">
      <c r="A154" s="111" t="s">
        <v>6280</v>
      </c>
      <c r="B154" s="112" t="s">
        <v>1582</v>
      </c>
      <c r="C154" s="98">
        <v>11.279608008058966</v>
      </c>
      <c r="D154" s="113">
        <f t="shared" si="6"/>
        <v>11.279608008058966</v>
      </c>
      <c r="E154" s="113">
        <f t="shared" si="7"/>
        <v>0</v>
      </c>
      <c r="F154" s="113">
        <f t="shared" si="8"/>
        <v>0</v>
      </c>
    </row>
    <row r="155" spans="1:6" s="12" customFormat="1" ht="12" customHeight="1">
      <c r="A155" s="111" t="s">
        <v>6281</v>
      </c>
      <c r="B155" s="112" t="s">
        <v>2601</v>
      </c>
      <c r="C155" s="98">
        <v>5.3707522785257975</v>
      </c>
      <c r="D155" s="113">
        <f t="shared" si="6"/>
        <v>5.3707522785257975</v>
      </c>
      <c r="E155" s="113">
        <f t="shared" si="7"/>
        <v>0</v>
      </c>
      <c r="F155" s="113">
        <f t="shared" si="8"/>
        <v>0</v>
      </c>
    </row>
    <row r="156" spans="1:6" s="12" customFormat="1" ht="12" customHeight="1">
      <c r="A156" s="111" t="s">
        <v>6282</v>
      </c>
      <c r="B156" s="112" t="s">
        <v>2602</v>
      </c>
      <c r="C156" s="98">
        <v>5.9020009085012282</v>
      </c>
      <c r="D156" s="113">
        <f t="shared" si="6"/>
        <v>5.9020009085012282</v>
      </c>
      <c r="E156" s="113">
        <f t="shared" si="7"/>
        <v>0</v>
      </c>
      <c r="F156" s="113">
        <f t="shared" si="8"/>
        <v>0</v>
      </c>
    </row>
    <row r="157" spans="1:6" s="12" customFormat="1" ht="12" customHeight="1">
      <c r="A157" s="111" t="s">
        <v>6283</v>
      </c>
      <c r="B157" s="112" t="s">
        <v>6554</v>
      </c>
      <c r="C157" s="98">
        <v>7.3894970724324338</v>
      </c>
      <c r="D157" s="113">
        <f t="shared" si="6"/>
        <v>7.3894970724324338</v>
      </c>
      <c r="E157" s="113">
        <f t="shared" si="7"/>
        <v>0</v>
      </c>
      <c r="F157" s="113">
        <f t="shared" si="8"/>
        <v>0</v>
      </c>
    </row>
    <row r="158" spans="1:6" s="12" customFormat="1" ht="12" customHeight="1">
      <c r="A158" s="111" t="s">
        <v>4626</v>
      </c>
      <c r="B158" s="112" t="s">
        <v>2603</v>
      </c>
      <c r="C158" s="98">
        <v>6.169338928746928</v>
      </c>
      <c r="D158" s="113">
        <f t="shared" si="6"/>
        <v>6.169338928746928</v>
      </c>
      <c r="E158" s="113">
        <f t="shared" si="7"/>
        <v>0</v>
      </c>
      <c r="F158" s="113">
        <f t="shared" si="8"/>
        <v>0</v>
      </c>
    </row>
    <row r="159" spans="1:6" s="12" customFormat="1" ht="12" customHeight="1">
      <c r="A159" s="111" t="s">
        <v>2368</v>
      </c>
      <c r="B159" s="112" t="s">
        <v>2604</v>
      </c>
      <c r="C159" s="98">
        <v>5.9397024241769039</v>
      </c>
      <c r="D159" s="113">
        <f t="shared" si="6"/>
        <v>5.9397024241769039</v>
      </c>
      <c r="E159" s="113">
        <f t="shared" si="7"/>
        <v>0</v>
      </c>
      <c r="F159" s="113">
        <f t="shared" si="8"/>
        <v>0</v>
      </c>
    </row>
    <row r="160" spans="1:6" s="12" customFormat="1" ht="12" customHeight="1">
      <c r="A160" s="111" t="s">
        <v>2369</v>
      </c>
      <c r="B160" s="112" t="s">
        <v>2605</v>
      </c>
      <c r="C160" s="98">
        <v>14.107856389385747</v>
      </c>
      <c r="D160" s="113">
        <f t="shared" si="6"/>
        <v>14.107856389385747</v>
      </c>
      <c r="E160" s="113">
        <f t="shared" si="7"/>
        <v>0</v>
      </c>
      <c r="F160" s="113">
        <f t="shared" si="8"/>
        <v>0</v>
      </c>
    </row>
    <row r="161" spans="1:6" s="12" customFormat="1" ht="12" customHeight="1">
      <c r="A161" s="111" t="s">
        <v>2177</v>
      </c>
      <c r="B161" s="112" t="s">
        <v>2606</v>
      </c>
      <c r="C161" s="98">
        <v>12.03363832157248</v>
      </c>
      <c r="D161" s="113">
        <f t="shared" si="6"/>
        <v>12.03363832157248</v>
      </c>
      <c r="E161" s="113">
        <f t="shared" si="7"/>
        <v>0</v>
      </c>
      <c r="F161" s="113">
        <f t="shared" si="8"/>
        <v>0</v>
      </c>
    </row>
    <row r="162" spans="1:6" s="12" customFormat="1" ht="12" customHeight="1">
      <c r="A162" s="111" t="s">
        <v>127</v>
      </c>
      <c r="B162" s="112" t="s">
        <v>4069</v>
      </c>
      <c r="C162" s="98">
        <v>12.719120424766583</v>
      </c>
      <c r="D162" s="113">
        <f t="shared" si="6"/>
        <v>12.719120424766583</v>
      </c>
      <c r="E162" s="113">
        <f t="shared" si="7"/>
        <v>0</v>
      </c>
      <c r="F162" s="113">
        <f t="shared" si="8"/>
        <v>0</v>
      </c>
    </row>
    <row r="163" spans="1:6" s="12" customFormat="1" ht="12" customHeight="1">
      <c r="A163" s="111" t="s">
        <v>128</v>
      </c>
      <c r="B163" s="112" t="s">
        <v>5755</v>
      </c>
      <c r="C163" s="98">
        <v>12.530612846388207</v>
      </c>
      <c r="D163" s="113">
        <f t="shared" si="6"/>
        <v>12.530612846388207</v>
      </c>
      <c r="E163" s="113">
        <f t="shared" si="7"/>
        <v>0</v>
      </c>
      <c r="F163" s="113">
        <f t="shared" si="8"/>
        <v>0</v>
      </c>
    </row>
    <row r="164" spans="1:6" s="12" customFormat="1" ht="12" customHeight="1">
      <c r="A164" s="111" t="s">
        <v>129</v>
      </c>
      <c r="B164" s="112" t="s">
        <v>6816</v>
      </c>
      <c r="C164" s="98">
        <v>15.272541259164619</v>
      </c>
      <c r="D164" s="113">
        <f t="shared" si="6"/>
        <v>15.272541259164619</v>
      </c>
      <c r="E164" s="113">
        <f t="shared" si="7"/>
        <v>0</v>
      </c>
      <c r="F164" s="113">
        <f t="shared" si="8"/>
        <v>0</v>
      </c>
    </row>
    <row r="165" spans="1:6" s="12" customFormat="1" ht="12" customHeight="1">
      <c r="A165" s="111" t="s">
        <v>768</v>
      </c>
      <c r="B165" s="112" t="s">
        <v>3077</v>
      </c>
      <c r="C165" s="98">
        <v>273.32913382761666</v>
      </c>
      <c r="D165" s="113">
        <f t="shared" si="6"/>
        <v>273.32913382761666</v>
      </c>
      <c r="E165" s="113">
        <f t="shared" si="7"/>
        <v>0</v>
      </c>
      <c r="F165" s="113">
        <f t="shared" si="8"/>
        <v>0</v>
      </c>
    </row>
    <row r="166" spans="1:6" s="12" customFormat="1" ht="12" customHeight="1">
      <c r="A166" s="111" t="s">
        <v>769</v>
      </c>
      <c r="B166" s="112" t="s">
        <v>3078</v>
      </c>
      <c r="C166" s="98">
        <v>560.24452294054061</v>
      </c>
      <c r="D166" s="113">
        <f t="shared" si="6"/>
        <v>560.24452294054061</v>
      </c>
      <c r="E166" s="113">
        <f t="shared" si="7"/>
        <v>0</v>
      </c>
      <c r="F166" s="113">
        <f t="shared" si="8"/>
        <v>0</v>
      </c>
    </row>
    <row r="167" spans="1:6" s="12" customFormat="1" ht="12" customHeight="1">
      <c r="A167" s="111" t="s">
        <v>770</v>
      </c>
      <c r="B167" s="112" t="s">
        <v>3078</v>
      </c>
      <c r="C167" s="98">
        <v>579.17753863076166</v>
      </c>
      <c r="D167" s="113">
        <f t="shared" si="6"/>
        <v>579.17753863076166</v>
      </c>
      <c r="E167" s="113">
        <f t="shared" si="7"/>
        <v>0</v>
      </c>
      <c r="F167" s="113">
        <f t="shared" si="8"/>
        <v>0</v>
      </c>
    </row>
    <row r="168" spans="1:6" s="12" customFormat="1" ht="12" customHeight="1">
      <c r="A168" s="111" t="s">
        <v>6818</v>
      </c>
      <c r="B168" s="112" t="s">
        <v>2522</v>
      </c>
      <c r="C168" s="98">
        <v>3.1735282555282551</v>
      </c>
      <c r="D168" s="113">
        <f t="shared" si="6"/>
        <v>3.1735282555282551</v>
      </c>
      <c r="E168" s="113">
        <f t="shared" si="7"/>
        <v>0</v>
      </c>
      <c r="F168" s="113">
        <f t="shared" si="8"/>
        <v>0</v>
      </c>
    </row>
    <row r="169" spans="1:6" s="12" customFormat="1" ht="12" customHeight="1">
      <c r="A169" s="111" t="s">
        <v>771</v>
      </c>
      <c r="B169" s="112" t="s">
        <v>3079</v>
      </c>
      <c r="C169" s="98">
        <v>114.6564023439803</v>
      </c>
      <c r="D169" s="113">
        <f t="shared" si="6"/>
        <v>114.6564023439803</v>
      </c>
      <c r="E169" s="113">
        <f t="shared" si="7"/>
        <v>0</v>
      </c>
      <c r="F169" s="113">
        <f t="shared" si="8"/>
        <v>0</v>
      </c>
    </row>
    <row r="170" spans="1:6" s="12" customFormat="1" ht="12" customHeight="1">
      <c r="A170" s="111" t="s">
        <v>3908</v>
      </c>
      <c r="B170" s="112" t="s">
        <v>3007</v>
      </c>
      <c r="C170" s="98">
        <v>103.46971524324323</v>
      </c>
      <c r="D170" s="113">
        <f t="shared" si="6"/>
        <v>103.46971524324323</v>
      </c>
      <c r="E170" s="113">
        <f t="shared" si="7"/>
        <v>0</v>
      </c>
      <c r="F170" s="113">
        <f t="shared" si="8"/>
        <v>0</v>
      </c>
    </row>
    <row r="171" spans="1:6" s="12" customFormat="1" ht="12" customHeight="1">
      <c r="A171" s="111" t="s">
        <v>772</v>
      </c>
      <c r="B171" s="112" t="s">
        <v>3008</v>
      </c>
      <c r="C171" s="98">
        <v>336.8922390221129</v>
      </c>
      <c r="D171" s="113">
        <f t="shared" si="6"/>
        <v>336.8922390221129</v>
      </c>
      <c r="E171" s="113">
        <f t="shared" si="7"/>
        <v>0</v>
      </c>
      <c r="F171" s="113">
        <f t="shared" si="8"/>
        <v>0</v>
      </c>
    </row>
    <row r="172" spans="1:6" s="12" customFormat="1" ht="12" customHeight="1">
      <c r="A172" s="111" t="s">
        <v>773</v>
      </c>
      <c r="B172" s="112" t="s">
        <v>3009</v>
      </c>
      <c r="C172" s="98">
        <v>523.76545034889421</v>
      </c>
      <c r="D172" s="113">
        <f t="shared" si="6"/>
        <v>523.76545034889421</v>
      </c>
      <c r="E172" s="113">
        <f t="shared" si="7"/>
        <v>0</v>
      </c>
      <c r="F172" s="113">
        <f t="shared" si="8"/>
        <v>0</v>
      </c>
    </row>
    <row r="173" spans="1:6" s="12" customFormat="1" ht="12" customHeight="1">
      <c r="A173" s="111" t="s">
        <v>774</v>
      </c>
      <c r="B173" s="112" t="s">
        <v>7949</v>
      </c>
      <c r="C173" s="98">
        <v>29.596324511056508</v>
      </c>
      <c r="D173" s="113">
        <f t="shared" si="6"/>
        <v>29.596324511056508</v>
      </c>
      <c r="E173" s="113">
        <f t="shared" si="7"/>
        <v>0</v>
      </c>
      <c r="F173" s="113">
        <f t="shared" si="8"/>
        <v>0</v>
      </c>
    </row>
    <row r="174" spans="1:6" s="12" customFormat="1" ht="12" customHeight="1">
      <c r="A174" s="111" t="s">
        <v>775</v>
      </c>
      <c r="B174" s="112" t="s">
        <v>7950</v>
      </c>
      <c r="C174" s="98">
        <v>25.458043665847661</v>
      </c>
      <c r="D174" s="113">
        <f t="shared" si="6"/>
        <v>25.458043665847661</v>
      </c>
      <c r="E174" s="113">
        <f t="shared" si="7"/>
        <v>0</v>
      </c>
      <c r="F174" s="113">
        <f t="shared" si="8"/>
        <v>0</v>
      </c>
    </row>
    <row r="175" spans="1:6" s="12" customFormat="1" ht="12" customHeight="1">
      <c r="A175" s="111" t="s">
        <v>776</v>
      </c>
      <c r="B175" s="112" t="s">
        <v>1828</v>
      </c>
      <c r="C175" s="98">
        <v>30.833968795429971</v>
      </c>
      <c r="D175" s="113">
        <f t="shared" si="6"/>
        <v>30.833968795429971</v>
      </c>
      <c r="E175" s="113">
        <f t="shared" si="7"/>
        <v>0</v>
      </c>
      <c r="F175" s="113">
        <f t="shared" si="8"/>
        <v>0</v>
      </c>
    </row>
    <row r="176" spans="1:6" s="12" customFormat="1" ht="12" customHeight="1">
      <c r="A176" s="111" t="s">
        <v>777</v>
      </c>
      <c r="B176" s="112" t="s">
        <v>1829</v>
      </c>
      <c r="C176" s="98">
        <v>35.66728406388205</v>
      </c>
      <c r="D176" s="113">
        <f t="shared" si="6"/>
        <v>35.66728406388205</v>
      </c>
      <c r="E176" s="113">
        <f t="shared" si="7"/>
        <v>0</v>
      </c>
      <c r="F176" s="113">
        <f t="shared" si="8"/>
        <v>0</v>
      </c>
    </row>
    <row r="177" spans="1:6" s="12" customFormat="1" ht="12" customHeight="1">
      <c r="A177" s="111" t="s">
        <v>778</v>
      </c>
      <c r="B177" s="112" t="s">
        <v>1830</v>
      </c>
      <c r="C177" s="98">
        <v>32.402961164963138</v>
      </c>
      <c r="D177" s="113">
        <f t="shared" si="6"/>
        <v>32.402961164963138</v>
      </c>
      <c r="E177" s="113">
        <f t="shared" si="7"/>
        <v>0</v>
      </c>
      <c r="F177" s="113">
        <f t="shared" si="8"/>
        <v>0</v>
      </c>
    </row>
    <row r="178" spans="1:6" s="12" customFormat="1" ht="12" customHeight="1">
      <c r="A178" s="111" t="s">
        <v>779</v>
      </c>
      <c r="B178" s="112" t="s">
        <v>7951</v>
      </c>
      <c r="C178" s="98">
        <v>30.513474176904175</v>
      </c>
      <c r="D178" s="113">
        <f t="shared" si="6"/>
        <v>30.513474176904175</v>
      </c>
      <c r="E178" s="113">
        <f t="shared" si="7"/>
        <v>0</v>
      </c>
      <c r="F178" s="113">
        <f t="shared" si="8"/>
        <v>0</v>
      </c>
    </row>
    <row r="179" spans="1:6" s="12" customFormat="1" ht="12" customHeight="1">
      <c r="A179" s="111" t="s">
        <v>780</v>
      </c>
      <c r="B179" s="112" t="s">
        <v>1831</v>
      </c>
      <c r="C179" s="98">
        <v>28.917189464373454</v>
      </c>
      <c r="D179" s="113">
        <f t="shared" si="6"/>
        <v>28.917189464373454</v>
      </c>
      <c r="E179" s="113">
        <f t="shared" si="7"/>
        <v>0</v>
      </c>
      <c r="F179" s="113">
        <f t="shared" si="8"/>
        <v>0</v>
      </c>
    </row>
    <row r="180" spans="1:6" s="12" customFormat="1" ht="12" customHeight="1">
      <c r="A180" s="111" t="s">
        <v>781</v>
      </c>
      <c r="B180" s="112" t="s">
        <v>1832</v>
      </c>
      <c r="C180" s="98">
        <v>30.611853552825554</v>
      </c>
      <c r="D180" s="113">
        <f t="shared" si="6"/>
        <v>30.611853552825554</v>
      </c>
      <c r="E180" s="113">
        <f t="shared" si="7"/>
        <v>0</v>
      </c>
      <c r="F180" s="113">
        <f t="shared" si="8"/>
        <v>0</v>
      </c>
    </row>
    <row r="181" spans="1:6" s="12" customFormat="1" ht="12" customHeight="1">
      <c r="A181" s="111" t="s">
        <v>782</v>
      </c>
      <c r="B181" s="112" t="s">
        <v>1833</v>
      </c>
      <c r="C181" s="98">
        <v>31.700373744471744</v>
      </c>
      <c r="D181" s="113">
        <f t="shared" si="6"/>
        <v>31.700373744471744</v>
      </c>
      <c r="E181" s="113">
        <f t="shared" si="7"/>
        <v>0</v>
      </c>
      <c r="F181" s="113">
        <f t="shared" si="8"/>
        <v>0</v>
      </c>
    </row>
    <row r="182" spans="1:6" s="12" customFormat="1" ht="12" customHeight="1">
      <c r="A182" s="111" t="s">
        <v>783</v>
      </c>
      <c r="B182" s="112" t="s">
        <v>186</v>
      </c>
      <c r="C182" s="98">
        <v>31.255635494742005</v>
      </c>
      <c r="D182" s="113">
        <f t="shared" si="6"/>
        <v>31.255635494742005</v>
      </c>
      <c r="E182" s="113">
        <f t="shared" si="7"/>
        <v>0</v>
      </c>
      <c r="F182" s="113">
        <f t="shared" si="8"/>
        <v>0</v>
      </c>
    </row>
    <row r="183" spans="1:6" s="12" customFormat="1" ht="12" customHeight="1">
      <c r="A183" s="111" t="s">
        <v>784</v>
      </c>
      <c r="B183" s="112" t="s">
        <v>1834</v>
      </c>
      <c r="C183" s="98">
        <v>37.436811683882055</v>
      </c>
      <c r="D183" s="113">
        <f t="shared" si="6"/>
        <v>37.436811683882055</v>
      </c>
      <c r="E183" s="113">
        <f t="shared" si="7"/>
        <v>0</v>
      </c>
      <c r="F183" s="113">
        <f t="shared" si="8"/>
        <v>0</v>
      </c>
    </row>
    <row r="184" spans="1:6" s="12" customFormat="1" ht="12" customHeight="1">
      <c r="A184" s="111" t="s">
        <v>785</v>
      </c>
      <c r="B184" s="112" t="s">
        <v>1835</v>
      </c>
      <c r="C184" s="98">
        <v>49.735534820638811</v>
      </c>
      <c r="D184" s="113">
        <f t="shared" si="6"/>
        <v>49.735534820638811</v>
      </c>
      <c r="E184" s="113">
        <f t="shared" si="7"/>
        <v>0</v>
      </c>
      <c r="F184" s="113">
        <f t="shared" si="8"/>
        <v>0</v>
      </c>
    </row>
    <row r="185" spans="1:6" s="12" customFormat="1" ht="12" customHeight="1">
      <c r="A185" s="111" t="s">
        <v>786</v>
      </c>
      <c r="B185" s="112" t="s">
        <v>1836</v>
      </c>
      <c r="C185" s="98">
        <v>46.003465592137594</v>
      </c>
      <c r="D185" s="113">
        <f t="shared" si="6"/>
        <v>46.003465592137594</v>
      </c>
      <c r="E185" s="113">
        <f t="shared" si="7"/>
        <v>0</v>
      </c>
      <c r="F185" s="113">
        <f t="shared" si="8"/>
        <v>0</v>
      </c>
    </row>
    <row r="186" spans="1:6" s="12" customFormat="1" ht="12" customHeight="1">
      <c r="A186" s="111" t="s">
        <v>787</v>
      </c>
      <c r="B186" s="112" t="s">
        <v>1837</v>
      </c>
      <c r="C186" s="98">
        <v>43.293272461916452</v>
      </c>
      <c r="D186" s="113">
        <f t="shared" si="6"/>
        <v>43.293272461916452</v>
      </c>
      <c r="E186" s="113">
        <f t="shared" si="7"/>
        <v>0</v>
      </c>
      <c r="F186" s="113">
        <f t="shared" si="8"/>
        <v>0</v>
      </c>
    </row>
    <row r="187" spans="1:6" s="12" customFormat="1" ht="12" customHeight="1">
      <c r="A187" s="111" t="s">
        <v>788</v>
      </c>
      <c r="B187" s="112" t="s">
        <v>3080</v>
      </c>
      <c r="C187" s="98">
        <v>39.869035474201475</v>
      </c>
      <c r="D187" s="113">
        <f t="shared" si="6"/>
        <v>39.869035474201475</v>
      </c>
      <c r="E187" s="113">
        <f t="shared" si="7"/>
        <v>0</v>
      </c>
      <c r="F187" s="113">
        <f t="shared" si="8"/>
        <v>0</v>
      </c>
    </row>
    <row r="188" spans="1:6" s="12" customFormat="1" ht="12" customHeight="1">
      <c r="A188" s="111" t="s">
        <v>789</v>
      </c>
      <c r="B188" s="112" t="s">
        <v>7952</v>
      </c>
      <c r="C188" s="98">
        <v>32.684167503685494</v>
      </c>
      <c r="D188" s="113">
        <f t="shared" si="6"/>
        <v>32.684167503685494</v>
      </c>
      <c r="E188" s="113">
        <f t="shared" si="7"/>
        <v>0</v>
      </c>
      <c r="F188" s="113">
        <f t="shared" si="8"/>
        <v>0</v>
      </c>
    </row>
    <row r="189" spans="1:6" s="12" customFormat="1" ht="12" customHeight="1">
      <c r="A189" s="111" t="s">
        <v>9152</v>
      </c>
      <c r="B189" s="112" t="s">
        <v>9164</v>
      </c>
      <c r="C189" s="98">
        <v>29.697146999999998</v>
      </c>
      <c r="D189" s="113">
        <f t="shared" si="6"/>
        <v>29.697146999999998</v>
      </c>
      <c r="E189" s="113">
        <f t="shared" si="7"/>
        <v>0</v>
      </c>
      <c r="F189" s="113">
        <f t="shared" si="8"/>
        <v>0</v>
      </c>
    </row>
    <row r="190" spans="1:6" s="12" customFormat="1" ht="12" customHeight="1">
      <c r="A190" s="111" t="s">
        <v>9153</v>
      </c>
      <c r="B190" s="112" t="s">
        <v>9165</v>
      </c>
      <c r="C190" s="98">
        <v>30.876011999999999</v>
      </c>
      <c r="D190" s="113">
        <f t="shared" si="6"/>
        <v>30.876011999999999</v>
      </c>
      <c r="E190" s="113">
        <f t="shared" si="7"/>
        <v>0</v>
      </c>
      <c r="F190" s="113">
        <f t="shared" si="8"/>
        <v>0</v>
      </c>
    </row>
    <row r="191" spans="1:6" s="12" customFormat="1" ht="12" customHeight="1">
      <c r="A191" s="111" t="s">
        <v>9154</v>
      </c>
      <c r="B191" s="112" t="s">
        <v>9166</v>
      </c>
      <c r="C191" s="98">
        <v>35.324945999999997</v>
      </c>
      <c r="D191" s="113">
        <f t="shared" si="6"/>
        <v>35.324945999999997</v>
      </c>
      <c r="E191" s="113">
        <f t="shared" si="7"/>
        <v>0</v>
      </c>
      <c r="F191" s="113">
        <f t="shared" si="8"/>
        <v>0</v>
      </c>
    </row>
    <row r="192" spans="1:6" s="12" customFormat="1" ht="12" customHeight="1">
      <c r="A192" s="111" t="s">
        <v>3822</v>
      </c>
      <c r="B192" s="112" t="s">
        <v>3081</v>
      </c>
      <c r="C192" s="98">
        <v>38.832561145945938</v>
      </c>
      <c r="D192" s="113">
        <f t="shared" si="6"/>
        <v>38.832561145945938</v>
      </c>
      <c r="E192" s="113">
        <f t="shared" si="7"/>
        <v>0</v>
      </c>
      <c r="F192" s="113">
        <f t="shared" si="8"/>
        <v>0</v>
      </c>
    </row>
    <row r="193" spans="1:6" s="12" customFormat="1" ht="12" customHeight="1">
      <c r="A193" s="111" t="s">
        <v>3823</v>
      </c>
      <c r="B193" s="112" t="s">
        <v>3082</v>
      </c>
      <c r="C193" s="98">
        <v>44.581724933660929</v>
      </c>
      <c r="D193" s="113">
        <f t="shared" si="6"/>
        <v>44.581724933660929</v>
      </c>
      <c r="E193" s="113">
        <f t="shared" si="7"/>
        <v>0</v>
      </c>
      <c r="F193" s="113">
        <f t="shared" si="8"/>
        <v>0</v>
      </c>
    </row>
    <row r="194" spans="1:6" s="12" customFormat="1" ht="12" customHeight="1">
      <c r="A194" s="111" t="s">
        <v>3824</v>
      </c>
      <c r="B194" s="112" t="s">
        <v>3083</v>
      </c>
      <c r="C194" s="98">
        <v>31.497267936117929</v>
      </c>
      <c r="D194" s="113">
        <f t="shared" si="6"/>
        <v>31.497267936117929</v>
      </c>
      <c r="E194" s="113">
        <f t="shared" si="7"/>
        <v>0</v>
      </c>
      <c r="F194" s="113">
        <f t="shared" si="8"/>
        <v>0</v>
      </c>
    </row>
    <row r="195" spans="1:6" s="12" customFormat="1" ht="12" customHeight="1">
      <c r="A195" s="171" t="s">
        <v>9149</v>
      </c>
      <c r="B195" s="172" t="s">
        <v>9161</v>
      </c>
      <c r="C195" s="98">
        <v>30.240449999999996</v>
      </c>
      <c r="D195" s="113">
        <f t="shared" si="6"/>
        <v>30.240449999999996</v>
      </c>
      <c r="E195" s="113">
        <f t="shared" si="7"/>
        <v>0</v>
      </c>
      <c r="F195" s="113">
        <f t="shared" si="8"/>
        <v>0</v>
      </c>
    </row>
    <row r="196" spans="1:6" s="12" customFormat="1" ht="12" customHeight="1">
      <c r="A196" s="171" t="s">
        <v>9150</v>
      </c>
      <c r="B196" s="172" t="s">
        <v>9162</v>
      </c>
      <c r="C196" s="98">
        <v>31.419314999999994</v>
      </c>
      <c r="D196" s="113">
        <f t="shared" si="6"/>
        <v>31.419314999999994</v>
      </c>
      <c r="E196" s="113">
        <f t="shared" si="7"/>
        <v>0</v>
      </c>
      <c r="F196" s="113">
        <f t="shared" si="8"/>
        <v>0</v>
      </c>
    </row>
    <row r="197" spans="1:6" s="12" customFormat="1" ht="12" customHeight="1">
      <c r="A197" s="171" t="s">
        <v>9151</v>
      </c>
      <c r="B197" s="172" t="s">
        <v>9163</v>
      </c>
      <c r="C197" s="98">
        <v>35.929754999999993</v>
      </c>
      <c r="D197" s="113">
        <f t="shared" si="6"/>
        <v>35.929754999999993</v>
      </c>
      <c r="E197" s="113">
        <f t="shared" si="7"/>
        <v>0</v>
      </c>
      <c r="F197" s="113">
        <f t="shared" si="8"/>
        <v>0</v>
      </c>
    </row>
    <row r="198" spans="1:6" s="12" customFormat="1" ht="12" customHeight="1">
      <c r="A198" s="111" t="s">
        <v>3417</v>
      </c>
      <c r="B198" s="112" t="s">
        <v>3084</v>
      </c>
      <c r="C198" s="98">
        <v>38.02845255656019</v>
      </c>
      <c r="D198" s="113">
        <f t="shared" si="6"/>
        <v>38.02845255656019</v>
      </c>
      <c r="E198" s="113">
        <f t="shared" si="7"/>
        <v>0</v>
      </c>
      <c r="F198" s="113">
        <f t="shared" si="8"/>
        <v>0</v>
      </c>
    </row>
    <row r="199" spans="1:6" s="12" customFormat="1" ht="12" customHeight="1">
      <c r="A199" s="111" t="s">
        <v>162</v>
      </c>
      <c r="B199" s="112" t="s">
        <v>3085</v>
      </c>
      <c r="C199" s="98">
        <v>45.971730309582306</v>
      </c>
      <c r="D199" s="113">
        <f t="shared" ref="D199:D262" si="9">C199*(1-$D$6/100)</f>
        <v>45.971730309582306</v>
      </c>
      <c r="E199" s="113">
        <f t="shared" ref="E199:E262" si="10">D199*$E$6</f>
        <v>0</v>
      </c>
      <c r="F199" s="113">
        <f t="shared" ref="F199:F262" si="11">E199/1.2</f>
        <v>0</v>
      </c>
    </row>
    <row r="200" spans="1:6" s="12" customFormat="1" ht="12" customHeight="1">
      <c r="A200" s="111" t="s">
        <v>163</v>
      </c>
      <c r="B200" s="112" t="s">
        <v>3086</v>
      </c>
      <c r="C200" s="98">
        <v>39.631020855036844</v>
      </c>
      <c r="D200" s="113">
        <f t="shared" si="9"/>
        <v>39.631020855036844</v>
      </c>
      <c r="E200" s="113">
        <f t="shared" si="10"/>
        <v>0</v>
      </c>
      <c r="F200" s="113">
        <f t="shared" si="11"/>
        <v>0</v>
      </c>
    </row>
    <row r="201" spans="1:6" s="12" customFormat="1" ht="12" customHeight="1">
      <c r="A201" s="111" t="s">
        <v>4422</v>
      </c>
      <c r="B201" s="112" t="s">
        <v>7953</v>
      </c>
      <c r="C201" s="98">
        <v>36.784366009827998</v>
      </c>
      <c r="D201" s="113">
        <f t="shared" si="9"/>
        <v>36.784366009827998</v>
      </c>
      <c r="E201" s="113">
        <f t="shared" si="10"/>
        <v>0</v>
      </c>
      <c r="F201" s="113">
        <f t="shared" si="11"/>
        <v>0</v>
      </c>
    </row>
    <row r="202" spans="1:6" s="12" customFormat="1" ht="12" customHeight="1">
      <c r="A202" s="171" t="s">
        <v>9146</v>
      </c>
      <c r="B202" s="172" t="s">
        <v>9158</v>
      </c>
      <c r="C202" s="98">
        <v>28.918070999999998</v>
      </c>
      <c r="D202" s="113">
        <f t="shared" si="9"/>
        <v>28.918070999999998</v>
      </c>
      <c r="E202" s="113">
        <f t="shared" si="10"/>
        <v>0</v>
      </c>
      <c r="F202" s="113">
        <f t="shared" si="11"/>
        <v>0</v>
      </c>
    </row>
    <row r="203" spans="1:6" s="12" customFormat="1" ht="12" customHeight="1">
      <c r="A203" s="171" t="s">
        <v>9147</v>
      </c>
      <c r="B203" s="172" t="s">
        <v>9159</v>
      </c>
      <c r="C203" s="98">
        <v>30.876011999999999</v>
      </c>
      <c r="D203" s="113">
        <f t="shared" si="9"/>
        <v>30.876011999999999</v>
      </c>
      <c r="E203" s="113">
        <f t="shared" si="10"/>
        <v>0</v>
      </c>
      <c r="F203" s="113">
        <f t="shared" si="11"/>
        <v>0</v>
      </c>
    </row>
    <row r="204" spans="1:6" s="12" customFormat="1" ht="12" customHeight="1">
      <c r="A204" s="171" t="s">
        <v>9148</v>
      </c>
      <c r="B204" s="172" t="s">
        <v>9160</v>
      </c>
      <c r="C204" s="98">
        <v>35.324945999999997</v>
      </c>
      <c r="D204" s="113">
        <f t="shared" si="9"/>
        <v>35.324945999999997</v>
      </c>
      <c r="E204" s="113">
        <f t="shared" si="10"/>
        <v>0</v>
      </c>
      <c r="F204" s="113">
        <f t="shared" si="11"/>
        <v>0</v>
      </c>
    </row>
    <row r="205" spans="1:6" s="12" customFormat="1" ht="12" customHeight="1">
      <c r="A205" s="111" t="s">
        <v>4423</v>
      </c>
      <c r="B205" s="112" t="s">
        <v>3087</v>
      </c>
      <c r="C205" s="98">
        <v>28.634110743980337</v>
      </c>
      <c r="D205" s="113">
        <f t="shared" si="9"/>
        <v>28.634110743980337</v>
      </c>
      <c r="E205" s="113">
        <f t="shared" si="10"/>
        <v>0</v>
      </c>
      <c r="F205" s="113">
        <f t="shared" si="11"/>
        <v>0</v>
      </c>
    </row>
    <row r="206" spans="1:6" s="12" customFormat="1" ht="12" customHeight="1">
      <c r="A206" s="171" t="s">
        <v>9143</v>
      </c>
      <c r="B206" s="172" t="s">
        <v>9155</v>
      </c>
      <c r="C206" s="98">
        <v>27.021635999999997</v>
      </c>
      <c r="D206" s="113">
        <f t="shared" si="9"/>
        <v>27.021635999999997</v>
      </c>
      <c r="E206" s="113">
        <f t="shared" si="10"/>
        <v>0</v>
      </c>
      <c r="F206" s="113">
        <f t="shared" si="11"/>
        <v>0</v>
      </c>
    </row>
    <row r="207" spans="1:6" s="12" customFormat="1" ht="12" customHeight="1">
      <c r="A207" s="171" t="s">
        <v>9144</v>
      </c>
      <c r="B207" s="172" t="s">
        <v>9156</v>
      </c>
      <c r="C207" s="98">
        <v>28.015982999999995</v>
      </c>
      <c r="D207" s="113">
        <f t="shared" si="9"/>
        <v>28.015982999999995</v>
      </c>
      <c r="E207" s="113">
        <f t="shared" si="10"/>
        <v>0</v>
      </c>
      <c r="F207" s="113">
        <f t="shared" si="11"/>
        <v>0</v>
      </c>
    </row>
    <row r="208" spans="1:6" s="12" customFormat="1" ht="12" customHeight="1">
      <c r="A208" s="171" t="s">
        <v>9145</v>
      </c>
      <c r="B208" s="172" t="s">
        <v>9157</v>
      </c>
      <c r="C208" s="98">
        <v>32.034374999999997</v>
      </c>
      <c r="D208" s="113">
        <f t="shared" si="9"/>
        <v>32.034374999999997</v>
      </c>
      <c r="E208" s="113">
        <f t="shared" si="10"/>
        <v>0</v>
      </c>
      <c r="F208" s="113">
        <f t="shared" si="11"/>
        <v>0</v>
      </c>
    </row>
    <row r="209" spans="1:6" s="12" customFormat="1" ht="12" customHeight="1">
      <c r="A209" s="111" t="s">
        <v>4424</v>
      </c>
      <c r="B209" s="112" t="s">
        <v>3088</v>
      </c>
      <c r="C209" s="98">
        <v>148.30573499601965</v>
      </c>
      <c r="D209" s="113">
        <f t="shared" si="9"/>
        <v>148.30573499601965</v>
      </c>
      <c r="E209" s="113">
        <f t="shared" si="10"/>
        <v>0</v>
      </c>
      <c r="F209" s="113">
        <f t="shared" si="11"/>
        <v>0</v>
      </c>
    </row>
    <row r="210" spans="1:6" s="12" customFormat="1" ht="12" customHeight="1">
      <c r="A210" s="111" t="s">
        <v>860</v>
      </c>
      <c r="B210" s="112" t="s">
        <v>3089</v>
      </c>
      <c r="C210" s="98">
        <v>179.58361692383286</v>
      </c>
      <c r="D210" s="113">
        <f t="shared" si="9"/>
        <v>179.58361692383286</v>
      </c>
      <c r="E210" s="113">
        <f t="shared" si="10"/>
        <v>0</v>
      </c>
      <c r="F210" s="113">
        <f t="shared" si="11"/>
        <v>0</v>
      </c>
    </row>
    <row r="211" spans="1:6" s="12" customFormat="1" ht="12" customHeight="1">
      <c r="A211" s="111" t="s">
        <v>861</v>
      </c>
      <c r="B211" s="112" t="s">
        <v>3090</v>
      </c>
      <c r="C211" s="98">
        <v>153.44326468304669</v>
      </c>
      <c r="D211" s="113">
        <f t="shared" si="9"/>
        <v>153.44326468304669</v>
      </c>
      <c r="E211" s="113">
        <f t="shared" si="10"/>
        <v>0</v>
      </c>
      <c r="F211" s="113">
        <f t="shared" si="11"/>
        <v>0</v>
      </c>
    </row>
    <row r="212" spans="1:6" s="12" customFormat="1" ht="12" customHeight="1">
      <c r="A212" s="111" t="s">
        <v>862</v>
      </c>
      <c r="B212" s="112" t="s">
        <v>3091</v>
      </c>
      <c r="C212" s="98">
        <v>149.95238360196558</v>
      </c>
      <c r="D212" s="113">
        <f t="shared" si="9"/>
        <v>149.95238360196558</v>
      </c>
      <c r="E212" s="113">
        <f t="shared" si="10"/>
        <v>0</v>
      </c>
      <c r="F212" s="113">
        <f t="shared" si="11"/>
        <v>0</v>
      </c>
    </row>
    <row r="213" spans="1:6" s="12" customFormat="1" ht="12" customHeight="1">
      <c r="A213" s="111" t="s">
        <v>863</v>
      </c>
      <c r="B213" s="112" t="s">
        <v>3092</v>
      </c>
      <c r="C213" s="98">
        <v>141.74881306142504</v>
      </c>
      <c r="D213" s="113">
        <f t="shared" si="9"/>
        <v>141.74881306142504</v>
      </c>
      <c r="E213" s="113">
        <f t="shared" si="10"/>
        <v>0</v>
      </c>
      <c r="F213" s="113">
        <f t="shared" si="11"/>
        <v>0</v>
      </c>
    </row>
    <row r="214" spans="1:6" s="12" customFormat="1" ht="12" customHeight="1">
      <c r="A214" s="111" t="s">
        <v>125</v>
      </c>
      <c r="B214" s="112" t="s">
        <v>317</v>
      </c>
      <c r="C214" s="98">
        <v>148.52746941523341</v>
      </c>
      <c r="D214" s="113">
        <f t="shared" si="9"/>
        <v>148.52746941523341</v>
      </c>
      <c r="E214" s="113">
        <f t="shared" si="10"/>
        <v>0</v>
      </c>
      <c r="F214" s="113">
        <f t="shared" si="11"/>
        <v>0</v>
      </c>
    </row>
    <row r="215" spans="1:6" s="12" customFormat="1" ht="12" customHeight="1">
      <c r="A215" s="111" t="s">
        <v>126</v>
      </c>
      <c r="B215" s="112" t="s">
        <v>3093</v>
      </c>
      <c r="C215" s="98">
        <v>149.33989264864863</v>
      </c>
      <c r="D215" s="113">
        <f t="shared" si="9"/>
        <v>149.33989264864863</v>
      </c>
      <c r="E215" s="113">
        <f t="shared" si="10"/>
        <v>0</v>
      </c>
      <c r="F215" s="113">
        <f t="shared" si="11"/>
        <v>0</v>
      </c>
    </row>
    <row r="216" spans="1:6" s="12" customFormat="1" ht="12" customHeight="1">
      <c r="A216" s="111" t="s">
        <v>4036</v>
      </c>
      <c r="B216" s="112" t="s">
        <v>318</v>
      </c>
      <c r="C216" s="98">
        <v>147.17237285012283</v>
      </c>
      <c r="D216" s="113">
        <f t="shared" si="9"/>
        <v>147.17237285012283</v>
      </c>
      <c r="E216" s="113">
        <f t="shared" si="10"/>
        <v>0</v>
      </c>
      <c r="F216" s="113">
        <f t="shared" si="11"/>
        <v>0</v>
      </c>
    </row>
    <row r="217" spans="1:6" s="12" customFormat="1" ht="12" customHeight="1">
      <c r="A217" s="111" t="s">
        <v>4037</v>
      </c>
      <c r="B217" s="112" t="s">
        <v>3094</v>
      </c>
      <c r="C217" s="98">
        <v>308.00678484029481</v>
      </c>
      <c r="D217" s="113">
        <f t="shared" si="9"/>
        <v>308.00678484029481</v>
      </c>
      <c r="E217" s="113">
        <f t="shared" si="10"/>
        <v>0</v>
      </c>
      <c r="F217" s="113">
        <f t="shared" si="11"/>
        <v>0</v>
      </c>
    </row>
    <row r="218" spans="1:6" s="12" customFormat="1" ht="12" customHeight="1">
      <c r="A218" s="111" t="s">
        <v>4824</v>
      </c>
      <c r="B218" s="112" t="s">
        <v>3095</v>
      </c>
      <c r="C218" s="98">
        <v>286.27246402363625</v>
      </c>
      <c r="D218" s="113">
        <f t="shared" si="9"/>
        <v>286.27246402363625</v>
      </c>
      <c r="E218" s="113">
        <f t="shared" si="10"/>
        <v>0</v>
      </c>
      <c r="F218" s="113">
        <f t="shared" si="11"/>
        <v>0</v>
      </c>
    </row>
    <row r="219" spans="1:6" s="12" customFormat="1" ht="12" customHeight="1">
      <c r="A219" s="111" t="s">
        <v>2844</v>
      </c>
      <c r="B219" s="112" t="s">
        <v>7954</v>
      </c>
      <c r="C219" s="98">
        <v>4.4316417971498767</v>
      </c>
      <c r="D219" s="113">
        <f t="shared" si="9"/>
        <v>4.4316417971498767</v>
      </c>
      <c r="E219" s="113">
        <f t="shared" si="10"/>
        <v>0</v>
      </c>
      <c r="F219" s="113">
        <f t="shared" si="11"/>
        <v>0</v>
      </c>
    </row>
    <row r="220" spans="1:6" s="12" customFormat="1" ht="12" customHeight="1">
      <c r="A220" s="111" t="s">
        <v>2845</v>
      </c>
      <c r="B220" s="112" t="s">
        <v>319</v>
      </c>
      <c r="C220" s="98">
        <v>288.27378614742014</v>
      </c>
      <c r="D220" s="113">
        <f t="shared" si="9"/>
        <v>288.27378614742014</v>
      </c>
      <c r="E220" s="113">
        <f t="shared" si="10"/>
        <v>0</v>
      </c>
      <c r="F220" s="113">
        <f t="shared" si="11"/>
        <v>0</v>
      </c>
    </row>
    <row r="221" spans="1:6" s="12" customFormat="1" ht="12" customHeight="1">
      <c r="A221" s="111" t="s">
        <v>2846</v>
      </c>
      <c r="B221" s="112" t="s">
        <v>3096</v>
      </c>
      <c r="C221" s="98">
        <v>2.5260015502702702</v>
      </c>
      <c r="D221" s="113">
        <f t="shared" si="9"/>
        <v>2.5260015502702702</v>
      </c>
      <c r="E221" s="113">
        <f t="shared" si="10"/>
        <v>0</v>
      </c>
      <c r="F221" s="113">
        <f t="shared" si="11"/>
        <v>0</v>
      </c>
    </row>
    <row r="222" spans="1:6" s="12" customFormat="1" ht="12" customHeight="1">
      <c r="A222" s="111" t="s">
        <v>2847</v>
      </c>
      <c r="B222" s="112" t="s">
        <v>320</v>
      </c>
      <c r="C222" s="98">
        <v>284.30687582800977</v>
      </c>
      <c r="D222" s="113">
        <f t="shared" si="9"/>
        <v>284.30687582800977</v>
      </c>
      <c r="E222" s="113">
        <f t="shared" si="10"/>
        <v>0</v>
      </c>
      <c r="F222" s="113">
        <f t="shared" si="11"/>
        <v>0</v>
      </c>
    </row>
    <row r="223" spans="1:6" s="12" customFormat="1" ht="12" customHeight="1">
      <c r="A223" s="111" t="s">
        <v>2848</v>
      </c>
      <c r="B223" s="112" t="s">
        <v>7955</v>
      </c>
      <c r="C223" s="98">
        <v>4.0684632235872238</v>
      </c>
      <c r="D223" s="113">
        <f t="shared" si="9"/>
        <v>4.0684632235872238</v>
      </c>
      <c r="E223" s="113">
        <f t="shared" si="10"/>
        <v>0</v>
      </c>
      <c r="F223" s="113">
        <f t="shared" si="11"/>
        <v>0</v>
      </c>
    </row>
    <row r="224" spans="1:6" s="12" customFormat="1" ht="12" customHeight="1">
      <c r="A224" s="111" t="s">
        <v>2849</v>
      </c>
      <c r="B224" s="112" t="s">
        <v>321</v>
      </c>
      <c r="C224" s="98">
        <v>288.3785125798525</v>
      </c>
      <c r="D224" s="113">
        <f t="shared" si="9"/>
        <v>288.3785125798525</v>
      </c>
      <c r="E224" s="113">
        <f t="shared" si="10"/>
        <v>0</v>
      </c>
      <c r="F224" s="113">
        <f t="shared" si="11"/>
        <v>0</v>
      </c>
    </row>
    <row r="225" spans="1:6" s="12" customFormat="1" ht="12" customHeight="1">
      <c r="A225" s="111" t="s">
        <v>2850</v>
      </c>
      <c r="B225" s="112" t="s">
        <v>7955</v>
      </c>
      <c r="C225" s="98">
        <v>4.0684632235872238</v>
      </c>
      <c r="D225" s="113">
        <f t="shared" si="9"/>
        <v>4.0684632235872238</v>
      </c>
      <c r="E225" s="113">
        <f t="shared" si="10"/>
        <v>0</v>
      </c>
      <c r="F225" s="113">
        <f t="shared" si="11"/>
        <v>0</v>
      </c>
    </row>
    <row r="226" spans="1:6" s="12" customFormat="1" ht="12" customHeight="1">
      <c r="A226" s="111" t="s">
        <v>2851</v>
      </c>
      <c r="B226" s="112" t="s">
        <v>7955</v>
      </c>
      <c r="C226" s="98">
        <v>4.0684632235872238</v>
      </c>
      <c r="D226" s="113">
        <f t="shared" si="9"/>
        <v>4.0684632235872238</v>
      </c>
      <c r="E226" s="113">
        <f t="shared" si="10"/>
        <v>0</v>
      </c>
      <c r="F226" s="113">
        <f t="shared" si="11"/>
        <v>0</v>
      </c>
    </row>
    <row r="227" spans="1:6" s="12" customFormat="1" ht="12" customHeight="1">
      <c r="A227" s="111" t="s">
        <v>2852</v>
      </c>
      <c r="B227" s="112" t="s">
        <v>7955</v>
      </c>
      <c r="C227" s="98">
        <v>4.0684632235872238</v>
      </c>
      <c r="D227" s="113">
        <f t="shared" si="9"/>
        <v>4.0684632235872238</v>
      </c>
      <c r="E227" s="113">
        <f t="shared" si="10"/>
        <v>0</v>
      </c>
      <c r="F227" s="113">
        <f t="shared" si="11"/>
        <v>0</v>
      </c>
    </row>
    <row r="228" spans="1:6" s="88" customFormat="1" ht="12" customHeight="1">
      <c r="A228" s="111" t="s">
        <v>2853</v>
      </c>
      <c r="B228" s="112" t="s">
        <v>322</v>
      </c>
      <c r="C228" s="98">
        <v>284.20849645208841</v>
      </c>
      <c r="D228" s="113">
        <f t="shared" si="9"/>
        <v>284.20849645208841</v>
      </c>
      <c r="E228" s="113">
        <f t="shared" si="10"/>
        <v>0</v>
      </c>
      <c r="F228" s="113">
        <f t="shared" si="11"/>
        <v>0</v>
      </c>
    </row>
    <row r="229" spans="1:6" s="12" customFormat="1" ht="12" customHeight="1">
      <c r="A229" s="111" t="s">
        <v>2854</v>
      </c>
      <c r="B229" s="112" t="s">
        <v>3097</v>
      </c>
      <c r="C229" s="98">
        <v>343.36623666339062</v>
      </c>
      <c r="D229" s="113">
        <f t="shared" si="9"/>
        <v>343.36623666339062</v>
      </c>
      <c r="E229" s="113">
        <f t="shared" si="10"/>
        <v>0</v>
      </c>
      <c r="F229" s="113">
        <f t="shared" si="11"/>
        <v>0</v>
      </c>
    </row>
    <row r="230" spans="1:6" s="12" customFormat="1" ht="12" customHeight="1">
      <c r="A230" s="111" t="s">
        <v>2855</v>
      </c>
      <c r="B230" s="112" t="s">
        <v>3098</v>
      </c>
      <c r="C230" s="98">
        <v>0.98379375921375911</v>
      </c>
      <c r="D230" s="113">
        <f t="shared" si="9"/>
        <v>0.98379375921375911</v>
      </c>
      <c r="E230" s="113">
        <f t="shared" si="10"/>
        <v>0</v>
      </c>
      <c r="F230" s="113">
        <f t="shared" si="11"/>
        <v>0</v>
      </c>
    </row>
    <row r="231" spans="1:6" s="12" customFormat="1" ht="12" customHeight="1">
      <c r="A231" s="111" t="s">
        <v>2856</v>
      </c>
      <c r="B231" s="112" t="s">
        <v>3099</v>
      </c>
      <c r="C231" s="98">
        <v>0.87906732678132671</v>
      </c>
      <c r="D231" s="113">
        <f t="shared" si="9"/>
        <v>0.87906732678132671</v>
      </c>
      <c r="E231" s="113">
        <f t="shared" si="10"/>
        <v>0</v>
      </c>
      <c r="F231" s="113">
        <f t="shared" si="11"/>
        <v>0</v>
      </c>
    </row>
    <row r="232" spans="1:6" s="12" customFormat="1" ht="12" customHeight="1">
      <c r="A232" s="111" t="s">
        <v>2857</v>
      </c>
      <c r="B232" s="112" t="s">
        <v>3100</v>
      </c>
      <c r="C232" s="98">
        <v>134.08372679528253</v>
      </c>
      <c r="D232" s="113">
        <f t="shared" si="9"/>
        <v>134.08372679528253</v>
      </c>
      <c r="E232" s="113">
        <f t="shared" si="10"/>
        <v>0</v>
      </c>
      <c r="F232" s="113">
        <f t="shared" si="11"/>
        <v>0</v>
      </c>
    </row>
    <row r="233" spans="1:6" s="12" customFormat="1" ht="12" customHeight="1">
      <c r="A233" s="111" t="s">
        <v>2858</v>
      </c>
      <c r="B233" s="112" t="s">
        <v>323</v>
      </c>
      <c r="C233" s="98">
        <v>128.73100015724813</v>
      </c>
      <c r="D233" s="113">
        <f t="shared" si="9"/>
        <v>128.73100015724813</v>
      </c>
      <c r="E233" s="113">
        <f t="shared" si="10"/>
        <v>0</v>
      </c>
      <c r="F233" s="113">
        <f t="shared" si="11"/>
        <v>0</v>
      </c>
    </row>
    <row r="234" spans="1:6" s="12" customFormat="1" ht="12" customHeight="1">
      <c r="A234" s="111" t="s">
        <v>2859</v>
      </c>
      <c r="B234" s="112" t="s">
        <v>3101</v>
      </c>
      <c r="C234" s="98">
        <v>156.05342820265355</v>
      </c>
      <c r="D234" s="113">
        <f t="shared" si="9"/>
        <v>156.05342820265355</v>
      </c>
      <c r="E234" s="113">
        <f t="shared" si="10"/>
        <v>0</v>
      </c>
      <c r="F234" s="113">
        <f t="shared" si="11"/>
        <v>0</v>
      </c>
    </row>
    <row r="235" spans="1:6" s="12" customFormat="1" ht="12" customHeight="1">
      <c r="A235" s="111" t="s">
        <v>2860</v>
      </c>
      <c r="B235" s="112" t="s">
        <v>3102</v>
      </c>
      <c r="C235" s="98">
        <v>62.924718250614241</v>
      </c>
      <c r="D235" s="113">
        <f t="shared" si="9"/>
        <v>62.924718250614241</v>
      </c>
      <c r="E235" s="113">
        <f t="shared" si="10"/>
        <v>0</v>
      </c>
      <c r="F235" s="113">
        <f t="shared" si="11"/>
        <v>0</v>
      </c>
    </row>
    <row r="236" spans="1:6" s="12" customFormat="1" ht="12" customHeight="1">
      <c r="A236" s="111" t="s">
        <v>2861</v>
      </c>
      <c r="B236" s="112" t="s">
        <v>3102</v>
      </c>
      <c r="C236" s="98">
        <v>77.773656958230944</v>
      </c>
      <c r="D236" s="113">
        <f t="shared" si="9"/>
        <v>77.773656958230944</v>
      </c>
      <c r="E236" s="113">
        <f t="shared" si="10"/>
        <v>0</v>
      </c>
      <c r="F236" s="113">
        <f t="shared" si="11"/>
        <v>0</v>
      </c>
    </row>
    <row r="237" spans="1:6" s="12" customFormat="1" ht="12" customHeight="1">
      <c r="A237" s="111" t="s">
        <v>2862</v>
      </c>
      <c r="B237" s="112" t="s">
        <v>3102</v>
      </c>
      <c r="C237" s="98">
        <v>86.113689213759201</v>
      </c>
      <c r="D237" s="113">
        <f t="shared" si="9"/>
        <v>86.113689213759201</v>
      </c>
      <c r="E237" s="113">
        <f t="shared" si="10"/>
        <v>0</v>
      </c>
      <c r="F237" s="113">
        <f t="shared" si="11"/>
        <v>0</v>
      </c>
    </row>
    <row r="238" spans="1:6" s="12" customFormat="1" ht="12" customHeight="1">
      <c r="A238" s="111" t="s">
        <v>2863</v>
      </c>
      <c r="B238" s="112" t="s">
        <v>3103</v>
      </c>
      <c r="C238" s="98">
        <v>70.855365361179352</v>
      </c>
      <c r="D238" s="113">
        <f t="shared" si="9"/>
        <v>70.855365361179352</v>
      </c>
      <c r="E238" s="113">
        <f t="shared" si="10"/>
        <v>0</v>
      </c>
      <c r="F238" s="113">
        <f t="shared" si="11"/>
        <v>0</v>
      </c>
    </row>
    <row r="239" spans="1:6" s="12" customFormat="1" ht="12" customHeight="1">
      <c r="A239" s="111" t="s">
        <v>2864</v>
      </c>
      <c r="B239" s="112" t="s">
        <v>3104</v>
      </c>
      <c r="C239" s="98">
        <v>3.8970926977886964</v>
      </c>
      <c r="D239" s="113">
        <f t="shared" si="9"/>
        <v>3.8970926977886964</v>
      </c>
      <c r="E239" s="113">
        <f t="shared" si="10"/>
        <v>0</v>
      </c>
      <c r="F239" s="113">
        <f t="shared" si="11"/>
        <v>0</v>
      </c>
    </row>
    <row r="240" spans="1:6" s="12" customFormat="1" ht="12" customHeight="1">
      <c r="A240" s="111" t="s">
        <v>2865</v>
      </c>
      <c r="B240" s="112" t="s">
        <v>9128</v>
      </c>
      <c r="C240" s="98">
        <v>159.20321846683046</v>
      </c>
      <c r="D240" s="113">
        <f t="shared" si="9"/>
        <v>159.20321846683046</v>
      </c>
      <c r="E240" s="113">
        <f t="shared" si="10"/>
        <v>0</v>
      </c>
      <c r="F240" s="113">
        <f t="shared" si="11"/>
        <v>0</v>
      </c>
    </row>
    <row r="241" spans="1:6" s="12" customFormat="1" ht="12" customHeight="1">
      <c r="A241" s="111" t="s">
        <v>9126</v>
      </c>
      <c r="B241" s="112" t="s">
        <v>9127</v>
      </c>
      <c r="C241" s="98">
        <v>159.20321846683046</v>
      </c>
      <c r="D241" s="113">
        <f t="shared" si="9"/>
        <v>159.20321846683046</v>
      </c>
      <c r="E241" s="113">
        <f t="shared" si="10"/>
        <v>0</v>
      </c>
      <c r="F241" s="113">
        <f t="shared" si="11"/>
        <v>0</v>
      </c>
    </row>
    <row r="242" spans="1:6" s="12" customFormat="1" ht="12" customHeight="1">
      <c r="A242" s="111" t="s">
        <v>2866</v>
      </c>
      <c r="B242" s="112" t="s">
        <v>3105</v>
      </c>
      <c r="C242" s="98">
        <v>3.7638045110565099</v>
      </c>
      <c r="D242" s="113">
        <f t="shared" si="9"/>
        <v>3.7638045110565099</v>
      </c>
      <c r="E242" s="113">
        <f t="shared" si="10"/>
        <v>0</v>
      </c>
      <c r="F242" s="113">
        <f t="shared" si="11"/>
        <v>0</v>
      </c>
    </row>
    <row r="243" spans="1:6" s="12" customFormat="1" ht="12" customHeight="1">
      <c r="A243" s="111" t="s">
        <v>2867</v>
      </c>
      <c r="B243" s="112" t="s">
        <v>3106</v>
      </c>
      <c r="C243" s="98">
        <v>34.988529840589678</v>
      </c>
      <c r="D243" s="113">
        <f t="shared" si="9"/>
        <v>34.988529840589678</v>
      </c>
      <c r="E243" s="113">
        <f t="shared" si="10"/>
        <v>0</v>
      </c>
      <c r="F243" s="113">
        <f t="shared" si="11"/>
        <v>0</v>
      </c>
    </row>
    <row r="244" spans="1:6" s="12" customFormat="1" ht="12" customHeight="1">
      <c r="A244" s="111" t="s">
        <v>2868</v>
      </c>
      <c r="B244" s="112" t="s">
        <v>3107</v>
      </c>
      <c r="C244" s="98">
        <v>44.101760520294839</v>
      </c>
      <c r="D244" s="113">
        <f t="shared" si="9"/>
        <v>44.101760520294839</v>
      </c>
      <c r="E244" s="113">
        <f t="shared" si="10"/>
        <v>0</v>
      </c>
      <c r="F244" s="113">
        <f t="shared" si="11"/>
        <v>0</v>
      </c>
    </row>
    <row r="245" spans="1:6" s="12" customFormat="1" ht="12" customHeight="1">
      <c r="A245" s="111" t="s">
        <v>2869</v>
      </c>
      <c r="B245" s="112" t="s">
        <v>3108</v>
      </c>
      <c r="C245" s="98">
        <v>172.67636920511055</v>
      </c>
      <c r="D245" s="113">
        <f t="shared" si="9"/>
        <v>172.67636920511055</v>
      </c>
      <c r="E245" s="113">
        <f t="shared" si="10"/>
        <v>0</v>
      </c>
      <c r="F245" s="113">
        <f t="shared" si="11"/>
        <v>0</v>
      </c>
    </row>
    <row r="246" spans="1:6" s="12" customFormat="1" ht="12" customHeight="1">
      <c r="A246" s="111" t="s">
        <v>2870</v>
      </c>
      <c r="B246" s="112" t="s">
        <v>3109</v>
      </c>
      <c r="C246" s="98">
        <v>40.865015581916467</v>
      </c>
      <c r="D246" s="113">
        <f t="shared" si="9"/>
        <v>40.865015581916467</v>
      </c>
      <c r="E246" s="113">
        <f t="shared" si="10"/>
        <v>0</v>
      </c>
      <c r="F246" s="113">
        <f t="shared" si="11"/>
        <v>0</v>
      </c>
    </row>
    <row r="247" spans="1:6" s="12" customFormat="1" ht="12" customHeight="1">
      <c r="A247" s="111" t="s">
        <v>5542</v>
      </c>
      <c r="B247" s="112" t="s">
        <v>3109</v>
      </c>
      <c r="C247" s="98">
        <v>48.954846869778862</v>
      </c>
      <c r="D247" s="113">
        <f t="shared" si="9"/>
        <v>48.954846869778862</v>
      </c>
      <c r="E247" s="113">
        <f t="shared" si="10"/>
        <v>0</v>
      </c>
      <c r="F247" s="113">
        <f t="shared" si="11"/>
        <v>0</v>
      </c>
    </row>
    <row r="248" spans="1:6" s="12" customFormat="1" ht="12" customHeight="1">
      <c r="A248" s="111" t="s">
        <v>5543</v>
      </c>
      <c r="B248" s="112" t="s">
        <v>7956</v>
      </c>
      <c r="C248" s="98">
        <v>47.564841493857493</v>
      </c>
      <c r="D248" s="113">
        <f t="shared" si="9"/>
        <v>47.564841493857493</v>
      </c>
      <c r="E248" s="113">
        <f t="shared" si="10"/>
        <v>0</v>
      </c>
      <c r="F248" s="113">
        <f t="shared" si="11"/>
        <v>0</v>
      </c>
    </row>
    <row r="249" spans="1:6" s="12" customFormat="1" ht="12" customHeight="1">
      <c r="A249" s="111" t="s">
        <v>2145</v>
      </c>
      <c r="B249" s="112" t="s">
        <v>3110</v>
      </c>
      <c r="C249" s="98">
        <v>56.720470511056497</v>
      </c>
      <c r="D249" s="113">
        <f t="shared" si="9"/>
        <v>56.720470511056497</v>
      </c>
      <c r="E249" s="113">
        <f t="shared" si="10"/>
        <v>0</v>
      </c>
      <c r="F249" s="113">
        <f t="shared" si="11"/>
        <v>0</v>
      </c>
    </row>
    <row r="250" spans="1:6" s="12" customFormat="1" ht="12" customHeight="1">
      <c r="A250" s="111" t="s">
        <v>5053</v>
      </c>
      <c r="B250" s="112" t="s">
        <v>2521</v>
      </c>
      <c r="C250" s="98">
        <v>56.720470511056497</v>
      </c>
      <c r="D250" s="113">
        <f t="shared" si="9"/>
        <v>56.720470511056497</v>
      </c>
      <c r="E250" s="113">
        <f t="shared" si="10"/>
        <v>0</v>
      </c>
      <c r="F250" s="113">
        <f t="shared" si="11"/>
        <v>0</v>
      </c>
    </row>
    <row r="251" spans="1:6" s="12" customFormat="1" ht="12" customHeight="1">
      <c r="A251" s="111" t="s">
        <v>5544</v>
      </c>
      <c r="B251" s="112" t="s">
        <v>3111</v>
      </c>
      <c r="C251" s="98">
        <v>274.37690591646185</v>
      </c>
      <c r="D251" s="113">
        <f t="shared" si="9"/>
        <v>274.37690591646185</v>
      </c>
      <c r="E251" s="113">
        <f t="shared" si="10"/>
        <v>0</v>
      </c>
      <c r="F251" s="113">
        <f t="shared" si="11"/>
        <v>0</v>
      </c>
    </row>
    <row r="252" spans="1:6" s="12" customFormat="1" ht="12" customHeight="1">
      <c r="A252" s="111" t="s">
        <v>244</v>
      </c>
      <c r="B252" s="112" t="s">
        <v>3112</v>
      </c>
      <c r="C252" s="98">
        <v>35.552529282162155</v>
      </c>
      <c r="D252" s="113">
        <f t="shared" si="9"/>
        <v>35.552529282162155</v>
      </c>
      <c r="E252" s="113">
        <f t="shared" si="10"/>
        <v>0</v>
      </c>
      <c r="F252" s="113">
        <f t="shared" si="11"/>
        <v>0</v>
      </c>
    </row>
    <row r="253" spans="1:6" s="12" customFormat="1" ht="12" customHeight="1">
      <c r="A253" s="111" t="s">
        <v>1330</v>
      </c>
      <c r="B253" s="112" t="s">
        <v>1584</v>
      </c>
      <c r="C253" s="98">
        <v>3.942093328452088</v>
      </c>
      <c r="D253" s="113">
        <f t="shared" si="9"/>
        <v>3.942093328452088</v>
      </c>
      <c r="E253" s="113">
        <f t="shared" si="10"/>
        <v>0</v>
      </c>
      <c r="F253" s="113">
        <f t="shared" si="11"/>
        <v>0</v>
      </c>
    </row>
    <row r="254" spans="1:6" s="12" customFormat="1" ht="12" customHeight="1">
      <c r="A254" s="111" t="s">
        <v>4823</v>
      </c>
      <c r="B254" s="112" t="s">
        <v>3113</v>
      </c>
      <c r="C254" s="98">
        <v>5.2172804520884508</v>
      </c>
      <c r="D254" s="113">
        <f t="shared" si="9"/>
        <v>5.2172804520884508</v>
      </c>
      <c r="E254" s="113">
        <f t="shared" si="10"/>
        <v>0</v>
      </c>
      <c r="F254" s="113">
        <f t="shared" si="11"/>
        <v>0</v>
      </c>
    </row>
    <row r="255" spans="1:6" s="12" customFormat="1" ht="12" customHeight="1">
      <c r="A255" s="111" t="s">
        <v>4258</v>
      </c>
      <c r="B255" s="112" t="s">
        <v>3114</v>
      </c>
      <c r="C255" s="98">
        <v>13.199148308697788</v>
      </c>
      <c r="D255" s="113">
        <f t="shared" si="9"/>
        <v>13.199148308697788</v>
      </c>
      <c r="E255" s="113">
        <f t="shared" si="10"/>
        <v>0</v>
      </c>
      <c r="F255" s="113">
        <f t="shared" si="11"/>
        <v>0</v>
      </c>
    </row>
    <row r="256" spans="1:6" s="12" customFormat="1" ht="12" customHeight="1">
      <c r="A256" s="111" t="s">
        <v>137</v>
      </c>
      <c r="B256" s="112" t="s">
        <v>3115</v>
      </c>
      <c r="C256" s="98">
        <v>5.6076244275184264</v>
      </c>
      <c r="D256" s="113">
        <f t="shared" si="9"/>
        <v>5.6076244275184264</v>
      </c>
      <c r="E256" s="113">
        <f t="shared" si="10"/>
        <v>0</v>
      </c>
      <c r="F256" s="113">
        <f t="shared" si="11"/>
        <v>0</v>
      </c>
    </row>
    <row r="257" spans="1:6" s="12" customFormat="1" ht="12" customHeight="1">
      <c r="A257" s="111" t="s">
        <v>138</v>
      </c>
      <c r="B257" s="112" t="s">
        <v>3116</v>
      </c>
      <c r="C257" s="98">
        <v>18.925970457493857</v>
      </c>
      <c r="D257" s="113">
        <f t="shared" si="9"/>
        <v>18.925970457493857</v>
      </c>
      <c r="E257" s="113">
        <f t="shared" si="10"/>
        <v>0</v>
      </c>
      <c r="F257" s="113">
        <f t="shared" si="11"/>
        <v>0</v>
      </c>
    </row>
    <row r="258" spans="1:6" s="12" customFormat="1" ht="12" customHeight="1">
      <c r="A258" s="111" t="s">
        <v>139</v>
      </c>
      <c r="B258" s="112" t="s">
        <v>3117</v>
      </c>
      <c r="C258" s="98">
        <v>7.8989118280098261</v>
      </c>
      <c r="D258" s="113">
        <f t="shared" si="9"/>
        <v>7.8989118280098261</v>
      </c>
      <c r="E258" s="113">
        <f t="shared" si="10"/>
        <v>0</v>
      </c>
      <c r="F258" s="113">
        <f t="shared" si="11"/>
        <v>0</v>
      </c>
    </row>
    <row r="259" spans="1:6" s="12" customFormat="1" ht="12" customHeight="1">
      <c r="A259" s="111" t="s">
        <v>140</v>
      </c>
      <c r="B259" s="112" t="s">
        <v>3118</v>
      </c>
      <c r="C259" s="98">
        <v>30.833968795429971</v>
      </c>
      <c r="D259" s="113">
        <f t="shared" si="9"/>
        <v>30.833968795429971</v>
      </c>
      <c r="E259" s="113">
        <f t="shared" si="10"/>
        <v>0</v>
      </c>
      <c r="F259" s="113">
        <f t="shared" si="11"/>
        <v>0</v>
      </c>
    </row>
    <row r="260" spans="1:6" s="12" customFormat="1" ht="12" customHeight="1">
      <c r="A260" s="111" t="s">
        <v>1867</v>
      </c>
      <c r="B260" s="112" t="s">
        <v>3119</v>
      </c>
      <c r="C260" s="98">
        <v>47.873879675380827</v>
      </c>
      <c r="D260" s="113">
        <f t="shared" si="9"/>
        <v>47.873879675380827</v>
      </c>
      <c r="E260" s="113">
        <f t="shared" si="10"/>
        <v>0</v>
      </c>
      <c r="F260" s="113">
        <f t="shared" si="11"/>
        <v>0</v>
      </c>
    </row>
    <row r="261" spans="1:6" s="12" customFormat="1" ht="12" customHeight="1">
      <c r="A261" s="111" t="s">
        <v>4055</v>
      </c>
      <c r="B261" s="112" t="s">
        <v>1902</v>
      </c>
      <c r="C261" s="98">
        <v>3.2389029375921368</v>
      </c>
      <c r="D261" s="113">
        <f t="shared" si="9"/>
        <v>3.2389029375921368</v>
      </c>
      <c r="E261" s="113">
        <f t="shared" si="10"/>
        <v>0</v>
      </c>
      <c r="F261" s="113">
        <f t="shared" si="11"/>
        <v>0</v>
      </c>
    </row>
    <row r="262" spans="1:6" s="12" customFormat="1" ht="12" customHeight="1">
      <c r="A262" s="111" t="s">
        <v>4056</v>
      </c>
      <c r="B262" s="112" t="s">
        <v>1903</v>
      </c>
      <c r="C262" s="98">
        <v>3.160072495724815</v>
      </c>
      <c r="D262" s="113">
        <f t="shared" si="9"/>
        <v>3.160072495724815</v>
      </c>
      <c r="E262" s="113">
        <f t="shared" si="10"/>
        <v>0</v>
      </c>
      <c r="F262" s="113">
        <f t="shared" si="11"/>
        <v>0</v>
      </c>
    </row>
    <row r="263" spans="1:6" s="12" customFormat="1" ht="12" customHeight="1">
      <c r="A263" s="111" t="s">
        <v>4747</v>
      </c>
      <c r="B263" s="112" t="s">
        <v>1904</v>
      </c>
      <c r="C263" s="98">
        <v>3.1223709800491402</v>
      </c>
      <c r="D263" s="113">
        <f t="shared" ref="D263:D326" si="12">C263*(1-$D$6/100)</f>
        <v>3.1223709800491402</v>
      </c>
      <c r="E263" s="113">
        <f t="shared" ref="E263:E326" si="13">D263*$E$6</f>
        <v>0</v>
      </c>
      <c r="F263" s="113">
        <f t="shared" ref="F263:F326" si="14">E263/1.2</f>
        <v>0</v>
      </c>
    </row>
    <row r="264" spans="1:6" s="12" customFormat="1" ht="12" customHeight="1">
      <c r="A264" s="111" t="s">
        <v>1877</v>
      </c>
      <c r="B264" s="112" t="s">
        <v>1905</v>
      </c>
      <c r="C264" s="98">
        <v>1.9056402468796068</v>
      </c>
      <c r="D264" s="113">
        <f t="shared" si="12"/>
        <v>1.9056402468796068</v>
      </c>
      <c r="E264" s="113">
        <f t="shared" si="13"/>
        <v>0</v>
      </c>
      <c r="F264" s="113">
        <f t="shared" si="14"/>
        <v>0</v>
      </c>
    </row>
    <row r="265" spans="1:6" s="12" customFormat="1" ht="12" customHeight="1">
      <c r="A265" s="111" t="s">
        <v>6805</v>
      </c>
      <c r="B265" s="112" t="s">
        <v>1906</v>
      </c>
      <c r="C265" s="98">
        <v>2.6288238657493852</v>
      </c>
      <c r="D265" s="113">
        <f t="shared" si="12"/>
        <v>2.6288238657493852</v>
      </c>
      <c r="E265" s="113">
        <f t="shared" si="13"/>
        <v>0</v>
      </c>
      <c r="F265" s="113">
        <f t="shared" si="14"/>
        <v>0</v>
      </c>
    </row>
    <row r="266" spans="1:6" s="12" customFormat="1" ht="12" customHeight="1">
      <c r="A266" s="111" t="s">
        <v>6806</v>
      </c>
      <c r="B266" s="112" t="s">
        <v>3125</v>
      </c>
      <c r="C266" s="98">
        <v>4.1574489558722352</v>
      </c>
      <c r="D266" s="113">
        <f t="shared" si="12"/>
        <v>4.1574489558722352</v>
      </c>
      <c r="E266" s="113">
        <f t="shared" si="13"/>
        <v>0</v>
      </c>
      <c r="F266" s="113">
        <f t="shared" si="14"/>
        <v>0</v>
      </c>
    </row>
    <row r="267" spans="1:6" s="12" customFormat="1" ht="12" customHeight="1">
      <c r="A267" s="111" t="s">
        <v>4880</v>
      </c>
      <c r="B267" s="112" t="s">
        <v>3126</v>
      </c>
      <c r="C267" s="98">
        <v>24.37574358958231</v>
      </c>
      <c r="D267" s="113">
        <f t="shared" si="12"/>
        <v>24.37574358958231</v>
      </c>
      <c r="E267" s="113">
        <f t="shared" si="13"/>
        <v>0</v>
      </c>
      <c r="F267" s="113">
        <f t="shared" si="14"/>
        <v>0</v>
      </c>
    </row>
    <row r="268" spans="1:6" s="12" customFormat="1" ht="12" customHeight="1">
      <c r="A268" s="111" t="s">
        <v>4881</v>
      </c>
      <c r="B268" s="112" t="s">
        <v>8662</v>
      </c>
      <c r="C268" s="98">
        <v>13.725414499312034</v>
      </c>
      <c r="D268" s="113">
        <f t="shared" si="12"/>
        <v>13.725414499312034</v>
      </c>
      <c r="E268" s="113">
        <f t="shared" si="13"/>
        <v>0</v>
      </c>
      <c r="F268" s="113">
        <f t="shared" si="14"/>
        <v>0</v>
      </c>
    </row>
    <row r="269" spans="1:6" s="12" customFormat="1" ht="12" customHeight="1">
      <c r="A269" s="111" t="s">
        <v>1245</v>
      </c>
      <c r="B269" s="112" t="s">
        <v>6957</v>
      </c>
      <c r="C269" s="98">
        <v>1.869208142506142</v>
      </c>
      <c r="D269" s="113">
        <f t="shared" si="12"/>
        <v>1.869208142506142</v>
      </c>
      <c r="E269" s="113">
        <f t="shared" si="13"/>
        <v>0</v>
      </c>
      <c r="F269" s="113">
        <f t="shared" si="14"/>
        <v>0</v>
      </c>
    </row>
    <row r="270" spans="1:6" s="12" customFormat="1" ht="12" customHeight="1">
      <c r="A270" s="111" t="s">
        <v>1246</v>
      </c>
      <c r="B270" s="112" t="s">
        <v>8663</v>
      </c>
      <c r="C270" s="98">
        <v>13.967300822948401</v>
      </c>
      <c r="D270" s="113">
        <f t="shared" si="12"/>
        <v>13.967300822948401</v>
      </c>
      <c r="E270" s="113">
        <f t="shared" si="13"/>
        <v>0</v>
      </c>
      <c r="F270" s="113">
        <f t="shared" si="14"/>
        <v>0</v>
      </c>
    </row>
    <row r="271" spans="1:6" s="12" customFormat="1" ht="12" customHeight="1">
      <c r="A271" s="111" t="s">
        <v>557</v>
      </c>
      <c r="B271" s="112" t="s">
        <v>6958</v>
      </c>
      <c r="C271" s="98">
        <v>3.0688018230958223</v>
      </c>
      <c r="D271" s="113">
        <f t="shared" si="12"/>
        <v>3.0688018230958223</v>
      </c>
      <c r="E271" s="113">
        <f t="shared" si="13"/>
        <v>0</v>
      </c>
      <c r="F271" s="113">
        <f t="shared" si="14"/>
        <v>0</v>
      </c>
    </row>
    <row r="272" spans="1:6" s="12" customFormat="1" ht="12" customHeight="1">
      <c r="A272" s="111" t="s">
        <v>558</v>
      </c>
      <c r="B272" s="112" t="s">
        <v>8664</v>
      </c>
      <c r="C272" s="98">
        <v>20.357675994692872</v>
      </c>
      <c r="D272" s="113">
        <f t="shared" si="12"/>
        <v>20.357675994692872</v>
      </c>
      <c r="E272" s="113">
        <f t="shared" si="13"/>
        <v>0</v>
      </c>
      <c r="F272" s="113">
        <f t="shared" si="14"/>
        <v>0</v>
      </c>
    </row>
    <row r="273" spans="1:6" s="12" customFormat="1" ht="12" customHeight="1">
      <c r="A273" s="111" t="s">
        <v>559</v>
      </c>
      <c r="B273" s="112" t="s">
        <v>6959</v>
      </c>
      <c r="C273" s="98">
        <v>10.824904879606878</v>
      </c>
      <c r="D273" s="113">
        <f t="shared" si="12"/>
        <v>10.824904879606878</v>
      </c>
      <c r="E273" s="113">
        <f t="shared" si="13"/>
        <v>0</v>
      </c>
      <c r="F273" s="113">
        <f t="shared" si="14"/>
        <v>0</v>
      </c>
    </row>
    <row r="274" spans="1:6" s="12" customFormat="1" ht="12" customHeight="1">
      <c r="A274" s="111" t="s">
        <v>560</v>
      </c>
      <c r="B274" s="112" t="s">
        <v>8665</v>
      </c>
      <c r="C274" s="98">
        <v>33.592780378525795</v>
      </c>
      <c r="D274" s="113">
        <f t="shared" si="12"/>
        <v>33.592780378525795</v>
      </c>
      <c r="E274" s="113">
        <f t="shared" si="13"/>
        <v>0</v>
      </c>
      <c r="F274" s="113">
        <f t="shared" si="14"/>
        <v>0</v>
      </c>
    </row>
    <row r="275" spans="1:6" s="12" customFormat="1" ht="12" customHeight="1">
      <c r="A275" s="111" t="s">
        <v>6096</v>
      </c>
      <c r="B275" s="112" t="s">
        <v>8666</v>
      </c>
      <c r="C275" s="98">
        <v>50.805934165945935</v>
      </c>
      <c r="D275" s="113">
        <f t="shared" si="12"/>
        <v>50.805934165945935</v>
      </c>
      <c r="E275" s="113">
        <f t="shared" si="13"/>
        <v>0</v>
      </c>
      <c r="F275" s="113">
        <f t="shared" si="14"/>
        <v>0</v>
      </c>
    </row>
    <row r="276" spans="1:6" s="12" customFormat="1" ht="12" customHeight="1">
      <c r="A276" s="111" t="s">
        <v>6097</v>
      </c>
      <c r="B276" s="112" t="s">
        <v>6960</v>
      </c>
      <c r="C276" s="98">
        <v>3.5439424735135137</v>
      </c>
      <c r="D276" s="113">
        <f t="shared" si="12"/>
        <v>3.5439424735135137</v>
      </c>
      <c r="E276" s="113">
        <f t="shared" si="13"/>
        <v>0</v>
      </c>
      <c r="F276" s="113">
        <f t="shared" si="14"/>
        <v>0</v>
      </c>
    </row>
    <row r="277" spans="1:6" s="12" customFormat="1" ht="12" customHeight="1">
      <c r="A277" s="111" t="s">
        <v>6093</v>
      </c>
      <c r="B277" s="112" t="s">
        <v>6961</v>
      </c>
      <c r="C277" s="98">
        <v>3.999788072137592</v>
      </c>
      <c r="D277" s="113">
        <f t="shared" si="12"/>
        <v>3.999788072137592</v>
      </c>
      <c r="E277" s="113">
        <f t="shared" si="13"/>
        <v>0</v>
      </c>
      <c r="F277" s="113">
        <f t="shared" si="14"/>
        <v>0</v>
      </c>
    </row>
    <row r="278" spans="1:6" s="12" customFormat="1" ht="12" customHeight="1">
      <c r="A278" s="111" t="s">
        <v>6094</v>
      </c>
      <c r="B278" s="112" t="s">
        <v>8667</v>
      </c>
      <c r="C278" s="98">
        <v>18.020531110909086</v>
      </c>
      <c r="D278" s="113">
        <f t="shared" si="12"/>
        <v>18.020531110909086</v>
      </c>
      <c r="E278" s="113">
        <f t="shared" si="13"/>
        <v>0</v>
      </c>
      <c r="F278" s="113">
        <f t="shared" si="14"/>
        <v>0</v>
      </c>
    </row>
    <row r="279" spans="1:6" s="12" customFormat="1" ht="12" customHeight="1">
      <c r="A279" s="111" t="s">
        <v>6095</v>
      </c>
      <c r="B279" s="112" t="s">
        <v>8668</v>
      </c>
      <c r="C279" s="98">
        <v>15.594717847665844</v>
      </c>
      <c r="D279" s="113">
        <f t="shared" si="12"/>
        <v>15.594717847665844</v>
      </c>
      <c r="E279" s="113">
        <f t="shared" si="13"/>
        <v>0</v>
      </c>
      <c r="F279" s="113">
        <f t="shared" si="14"/>
        <v>0</v>
      </c>
    </row>
    <row r="280" spans="1:6" s="12" customFormat="1" ht="12" customHeight="1">
      <c r="A280" s="111" t="s">
        <v>3970</v>
      </c>
      <c r="B280" s="112" t="s">
        <v>8669</v>
      </c>
      <c r="C280" s="98">
        <v>14.544279995085992</v>
      </c>
      <c r="D280" s="113">
        <f t="shared" si="12"/>
        <v>14.544279995085992</v>
      </c>
      <c r="E280" s="113">
        <f t="shared" si="13"/>
        <v>0</v>
      </c>
      <c r="F280" s="113">
        <f t="shared" si="14"/>
        <v>0</v>
      </c>
    </row>
    <row r="281" spans="1:6" s="12" customFormat="1" ht="12" customHeight="1">
      <c r="A281" s="111" t="s">
        <v>3971</v>
      </c>
      <c r="B281" s="112" t="s">
        <v>8670</v>
      </c>
      <c r="C281" s="98">
        <v>14.376082997542996</v>
      </c>
      <c r="D281" s="113">
        <f t="shared" si="12"/>
        <v>14.376082997542996</v>
      </c>
      <c r="E281" s="113">
        <f t="shared" si="13"/>
        <v>0</v>
      </c>
      <c r="F281" s="113">
        <f t="shared" si="14"/>
        <v>0</v>
      </c>
    </row>
    <row r="282" spans="1:6" s="12" customFormat="1" ht="12" customHeight="1">
      <c r="A282" s="111" t="s">
        <v>1226</v>
      </c>
      <c r="B282" s="112" t="s">
        <v>8671</v>
      </c>
      <c r="C282" s="98">
        <v>13.235104383832924</v>
      </c>
      <c r="D282" s="113">
        <f t="shared" si="12"/>
        <v>13.235104383832924</v>
      </c>
      <c r="E282" s="113">
        <f t="shared" si="13"/>
        <v>0</v>
      </c>
      <c r="F282" s="113">
        <f t="shared" si="14"/>
        <v>0</v>
      </c>
    </row>
    <row r="283" spans="1:6" s="12" customFormat="1" ht="12" customHeight="1">
      <c r="A283" s="111" t="s">
        <v>1227</v>
      </c>
      <c r="B283" s="112" t="s">
        <v>8672</v>
      </c>
      <c r="C283" s="98">
        <v>13.865970065749384</v>
      </c>
      <c r="D283" s="113">
        <f t="shared" si="12"/>
        <v>13.865970065749384</v>
      </c>
      <c r="E283" s="113">
        <f t="shared" si="13"/>
        <v>0</v>
      </c>
      <c r="F283" s="113">
        <f t="shared" si="14"/>
        <v>0</v>
      </c>
    </row>
    <row r="284" spans="1:6" s="12" customFormat="1" ht="12" customHeight="1">
      <c r="A284" s="111" t="s">
        <v>1228</v>
      </c>
      <c r="B284" s="112" t="s">
        <v>8673</v>
      </c>
      <c r="C284" s="98">
        <v>19.658166896609334</v>
      </c>
      <c r="D284" s="113">
        <f t="shared" si="12"/>
        <v>19.658166896609334</v>
      </c>
      <c r="E284" s="113">
        <f t="shared" si="13"/>
        <v>0</v>
      </c>
      <c r="F284" s="113">
        <f t="shared" si="14"/>
        <v>0</v>
      </c>
    </row>
    <row r="285" spans="1:6" s="12" customFormat="1" ht="12" customHeight="1">
      <c r="A285" s="111" t="s">
        <v>3168</v>
      </c>
      <c r="B285" s="112" t="s">
        <v>8674</v>
      </c>
      <c r="C285" s="98">
        <v>12.852662493759215</v>
      </c>
      <c r="D285" s="113">
        <f t="shared" si="12"/>
        <v>12.852662493759215</v>
      </c>
      <c r="E285" s="113">
        <f t="shared" si="13"/>
        <v>0</v>
      </c>
      <c r="F285" s="113">
        <f t="shared" si="14"/>
        <v>0</v>
      </c>
    </row>
    <row r="286" spans="1:6" s="12" customFormat="1" ht="12" customHeight="1">
      <c r="A286" s="111" t="s">
        <v>3169</v>
      </c>
      <c r="B286" s="112" t="s">
        <v>8675</v>
      </c>
      <c r="C286" s="98">
        <v>14.107856389385747</v>
      </c>
      <c r="D286" s="113">
        <f t="shared" si="12"/>
        <v>14.107856389385747</v>
      </c>
      <c r="E286" s="113">
        <f t="shared" si="13"/>
        <v>0</v>
      </c>
      <c r="F286" s="113">
        <f t="shared" si="14"/>
        <v>0</v>
      </c>
    </row>
    <row r="287" spans="1:6" s="12" customFormat="1" ht="12" customHeight="1">
      <c r="A287" s="111" t="s">
        <v>3170</v>
      </c>
      <c r="B287" s="112" t="s">
        <v>8676</v>
      </c>
      <c r="C287" s="98">
        <v>17.075866955085996</v>
      </c>
      <c r="D287" s="113">
        <f t="shared" si="12"/>
        <v>17.075866955085996</v>
      </c>
      <c r="E287" s="113">
        <f t="shared" si="13"/>
        <v>0</v>
      </c>
      <c r="F287" s="113">
        <f t="shared" si="14"/>
        <v>0</v>
      </c>
    </row>
    <row r="288" spans="1:6" s="12" customFormat="1" ht="12" customHeight="1">
      <c r="A288" s="111" t="s">
        <v>3171</v>
      </c>
      <c r="B288" s="112" t="s">
        <v>8677</v>
      </c>
      <c r="C288" s="98">
        <v>15.680117493022109</v>
      </c>
      <c r="D288" s="113">
        <f t="shared" si="12"/>
        <v>15.680117493022109</v>
      </c>
      <c r="E288" s="113">
        <f t="shared" si="13"/>
        <v>0</v>
      </c>
      <c r="F288" s="113">
        <f t="shared" si="14"/>
        <v>0</v>
      </c>
    </row>
    <row r="289" spans="1:6" s="12" customFormat="1" ht="12" customHeight="1">
      <c r="A289" s="111" t="s">
        <v>3172</v>
      </c>
      <c r="B289" s="112" t="s">
        <v>8678</v>
      </c>
      <c r="C289" s="98">
        <v>15.886047741523342</v>
      </c>
      <c r="D289" s="113">
        <f t="shared" si="12"/>
        <v>15.886047741523342</v>
      </c>
      <c r="E289" s="113">
        <f t="shared" si="13"/>
        <v>0</v>
      </c>
      <c r="F289" s="113">
        <f t="shared" si="14"/>
        <v>0</v>
      </c>
    </row>
    <row r="290" spans="1:6" s="12" customFormat="1" ht="12" customHeight="1">
      <c r="A290" s="111" t="s">
        <v>3173</v>
      </c>
      <c r="B290" s="112" t="s">
        <v>8679</v>
      </c>
      <c r="C290" s="98">
        <v>13.424024520884519</v>
      </c>
      <c r="D290" s="113">
        <f t="shared" si="12"/>
        <v>13.424024520884519</v>
      </c>
      <c r="E290" s="113">
        <f t="shared" si="13"/>
        <v>0</v>
      </c>
      <c r="F290" s="113">
        <f t="shared" si="14"/>
        <v>0</v>
      </c>
    </row>
    <row r="291" spans="1:6" s="12" customFormat="1" ht="12" customHeight="1">
      <c r="A291" s="111" t="s">
        <v>3174</v>
      </c>
      <c r="B291" s="112" t="s">
        <v>8680</v>
      </c>
      <c r="C291" s="98">
        <v>16.830711897346436</v>
      </c>
      <c r="D291" s="113">
        <f t="shared" si="12"/>
        <v>16.830711897346436</v>
      </c>
      <c r="E291" s="113">
        <f t="shared" si="13"/>
        <v>0</v>
      </c>
      <c r="F291" s="113">
        <f t="shared" si="14"/>
        <v>0</v>
      </c>
    </row>
    <row r="292" spans="1:6" s="12" customFormat="1" ht="12" customHeight="1">
      <c r="A292" s="111" t="s">
        <v>3175</v>
      </c>
      <c r="B292" s="112" t="s">
        <v>5142</v>
      </c>
      <c r="C292" s="98">
        <v>14.807365487469287</v>
      </c>
      <c r="D292" s="113">
        <f t="shared" si="12"/>
        <v>14.807365487469287</v>
      </c>
      <c r="E292" s="113">
        <f t="shared" si="13"/>
        <v>0</v>
      </c>
      <c r="F292" s="113">
        <f t="shared" si="14"/>
        <v>0</v>
      </c>
    </row>
    <row r="293" spans="1:6" s="12" customFormat="1" ht="12" customHeight="1">
      <c r="A293" s="111" t="s">
        <v>3176</v>
      </c>
      <c r="B293" s="112" t="s">
        <v>5143</v>
      </c>
      <c r="C293" s="98">
        <v>15.222494718574938</v>
      </c>
      <c r="D293" s="113">
        <f t="shared" si="12"/>
        <v>15.222494718574938</v>
      </c>
      <c r="E293" s="113">
        <f t="shared" si="13"/>
        <v>0</v>
      </c>
      <c r="F293" s="113">
        <f t="shared" si="14"/>
        <v>0</v>
      </c>
    </row>
    <row r="294" spans="1:6" s="12" customFormat="1" ht="12" customHeight="1">
      <c r="A294" s="111" t="s">
        <v>3177</v>
      </c>
      <c r="B294" s="112" t="s">
        <v>5145</v>
      </c>
      <c r="C294" s="98">
        <v>27.166449131646189</v>
      </c>
      <c r="D294" s="113">
        <f t="shared" si="12"/>
        <v>27.166449131646189</v>
      </c>
      <c r="E294" s="113">
        <f t="shared" si="13"/>
        <v>0</v>
      </c>
      <c r="F294" s="113">
        <f t="shared" si="14"/>
        <v>0</v>
      </c>
    </row>
    <row r="295" spans="1:6" s="12" customFormat="1" ht="12" customHeight="1">
      <c r="A295" s="111" t="s">
        <v>3178</v>
      </c>
      <c r="B295" s="112" t="s">
        <v>8681</v>
      </c>
      <c r="C295" s="98">
        <v>14.526254354594592</v>
      </c>
      <c r="D295" s="113">
        <f t="shared" si="12"/>
        <v>14.526254354594592</v>
      </c>
      <c r="E295" s="113">
        <f t="shared" si="13"/>
        <v>0</v>
      </c>
      <c r="F295" s="113">
        <f t="shared" si="14"/>
        <v>0</v>
      </c>
    </row>
    <row r="296" spans="1:6" s="12" customFormat="1" ht="12" customHeight="1">
      <c r="A296" s="111" t="s">
        <v>3179</v>
      </c>
      <c r="B296" s="112" t="s">
        <v>5146</v>
      </c>
      <c r="C296" s="98">
        <v>16.275027099803438</v>
      </c>
      <c r="D296" s="113">
        <f t="shared" si="12"/>
        <v>16.275027099803438</v>
      </c>
      <c r="E296" s="113">
        <f t="shared" si="13"/>
        <v>0</v>
      </c>
      <c r="F296" s="113">
        <f t="shared" si="14"/>
        <v>0</v>
      </c>
    </row>
    <row r="297" spans="1:6" s="12" customFormat="1" ht="12" customHeight="1">
      <c r="A297" s="111" t="s">
        <v>3180</v>
      </c>
      <c r="B297" s="112" t="s">
        <v>5121</v>
      </c>
      <c r="C297" s="98">
        <v>26.819963316707611</v>
      </c>
      <c r="D297" s="113">
        <f t="shared" si="12"/>
        <v>26.819963316707611</v>
      </c>
      <c r="E297" s="113">
        <f t="shared" si="13"/>
        <v>0</v>
      </c>
      <c r="F297" s="113">
        <f t="shared" si="14"/>
        <v>0</v>
      </c>
    </row>
    <row r="298" spans="1:6" s="12" customFormat="1" ht="12" customHeight="1">
      <c r="A298" s="111" t="s">
        <v>3972</v>
      </c>
      <c r="B298" s="112" t="s">
        <v>5122</v>
      </c>
      <c r="C298" s="98">
        <v>21.093141167911547</v>
      </c>
      <c r="D298" s="113">
        <f t="shared" si="12"/>
        <v>21.093141167911547</v>
      </c>
      <c r="E298" s="113">
        <f t="shared" si="13"/>
        <v>0</v>
      </c>
      <c r="F298" s="113">
        <f t="shared" si="14"/>
        <v>0</v>
      </c>
    </row>
    <row r="299" spans="1:6" s="12" customFormat="1" ht="12" customHeight="1">
      <c r="A299" s="111" t="s">
        <v>3973</v>
      </c>
      <c r="B299" s="112" t="s">
        <v>5123</v>
      </c>
      <c r="C299" s="98">
        <v>5.7853420098280086</v>
      </c>
      <c r="D299" s="113">
        <f t="shared" si="12"/>
        <v>5.7853420098280086</v>
      </c>
      <c r="E299" s="113">
        <f t="shared" si="13"/>
        <v>0</v>
      </c>
      <c r="F299" s="113">
        <f t="shared" si="14"/>
        <v>0</v>
      </c>
    </row>
    <row r="300" spans="1:6" s="12" customFormat="1" ht="12" customHeight="1">
      <c r="A300" s="111" t="s">
        <v>3974</v>
      </c>
      <c r="B300" s="112" t="s">
        <v>6613</v>
      </c>
      <c r="C300" s="98">
        <v>15.748760909189185</v>
      </c>
      <c r="D300" s="113">
        <f t="shared" si="12"/>
        <v>15.748760909189185</v>
      </c>
      <c r="E300" s="113">
        <f t="shared" si="13"/>
        <v>0</v>
      </c>
      <c r="F300" s="113">
        <f t="shared" si="14"/>
        <v>0</v>
      </c>
    </row>
    <row r="301" spans="1:6" s="12" customFormat="1" ht="12" customHeight="1">
      <c r="A301" s="111" t="s">
        <v>3975</v>
      </c>
      <c r="B301" s="112" t="s">
        <v>6731</v>
      </c>
      <c r="C301" s="98">
        <v>14.980608394938576</v>
      </c>
      <c r="D301" s="113">
        <f t="shared" si="12"/>
        <v>14.980608394938576</v>
      </c>
      <c r="E301" s="113">
        <f t="shared" si="13"/>
        <v>0</v>
      </c>
      <c r="F301" s="113">
        <f t="shared" si="14"/>
        <v>0</v>
      </c>
    </row>
    <row r="302" spans="1:6" s="12" customFormat="1" ht="12" customHeight="1">
      <c r="A302" s="111" t="s">
        <v>1235</v>
      </c>
      <c r="B302" s="112" t="s">
        <v>5306</v>
      </c>
      <c r="C302" s="98">
        <v>14.001606663390662</v>
      </c>
      <c r="D302" s="113">
        <f t="shared" si="12"/>
        <v>14.001606663390662</v>
      </c>
      <c r="E302" s="113">
        <f t="shared" si="13"/>
        <v>0</v>
      </c>
      <c r="F302" s="113">
        <f t="shared" si="14"/>
        <v>0</v>
      </c>
    </row>
    <row r="303" spans="1:6" s="12" customFormat="1" ht="12" customHeight="1">
      <c r="A303" s="111" t="s">
        <v>5063</v>
      </c>
      <c r="B303" s="112" t="s">
        <v>5307</v>
      </c>
      <c r="C303" s="98">
        <v>16.516913423439803</v>
      </c>
      <c r="D303" s="113">
        <f t="shared" si="12"/>
        <v>16.516913423439803</v>
      </c>
      <c r="E303" s="113">
        <f t="shared" si="13"/>
        <v>0</v>
      </c>
      <c r="F303" s="113">
        <f t="shared" si="14"/>
        <v>0</v>
      </c>
    </row>
    <row r="304" spans="1:6" s="12" customFormat="1" ht="12" customHeight="1">
      <c r="A304" s="111" t="s">
        <v>5064</v>
      </c>
      <c r="B304" s="112" t="s">
        <v>5308</v>
      </c>
      <c r="C304" s="98">
        <v>17.180466446388202</v>
      </c>
      <c r="D304" s="113">
        <f t="shared" si="12"/>
        <v>17.180466446388202</v>
      </c>
      <c r="E304" s="113">
        <f t="shared" si="13"/>
        <v>0</v>
      </c>
      <c r="F304" s="113">
        <f t="shared" si="14"/>
        <v>0</v>
      </c>
    </row>
    <row r="305" spans="1:6" s="12" customFormat="1" ht="12" customHeight="1">
      <c r="A305" s="111" t="s">
        <v>5065</v>
      </c>
      <c r="B305" s="112" t="s">
        <v>5309</v>
      </c>
      <c r="C305" s="98">
        <v>16.935311388648643</v>
      </c>
      <c r="D305" s="113">
        <f t="shared" si="12"/>
        <v>16.935311388648643</v>
      </c>
      <c r="E305" s="113">
        <f t="shared" si="13"/>
        <v>0</v>
      </c>
      <c r="F305" s="113">
        <f t="shared" si="14"/>
        <v>0</v>
      </c>
    </row>
    <row r="306" spans="1:6" s="12" customFormat="1" ht="12" customHeight="1">
      <c r="A306" s="111" t="s">
        <v>5066</v>
      </c>
      <c r="B306" s="112" t="s">
        <v>5308</v>
      </c>
      <c r="C306" s="98">
        <v>18.193774018378377</v>
      </c>
      <c r="D306" s="113">
        <f t="shared" si="12"/>
        <v>18.193774018378377</v>
      </c>
      <c r="E306" s="113">
        <f t="shared" si="13"/>
        <v>0</v>
      </c>
      <c r="F306" s="113">
        <f t="shared" si="14"/>
        <v>0</v>
      </c>
    </row>
    <row r="307" spans="1:6" s="12" customFormat="1" ht="12" customHeight="1">
      <c r="A307" s="111" t="s">
        <v>5067</v>
      </c>
      <c r="B307" s="112" t="s">
        <v>5310</v>
      </c>
      <c r="C307" s="98">
        <v>17.811332128304667</v>
      </c>
      <c r="D307" s="113">
        <f t="shared" si="12"/>
        <v>17.811332128304667</v>
      </c>
      <c r="E307" s="113">
        <f t="shared" si="13"/>
        <v>0</v>
      </c>
      <c r="F307" s="113">
        <f t="shared" si="14"/>
        <v>0</v>
      </c>
    </row>
    <row r="308" spans="1:6" s="12" customFormat="1" ht="12" customHeight="1">
      <c r="A308" s="111" t="s">
        <v>5068</v>
      </c>
      <c r="B308" s="112" t="s">
        <v>5311</v>
      </c>
      <c r="C308" s="98">
        <v>18.82137096619164</v>
      </c>
      <c r="D308" s="113">
        <f t="shared" si="12"/>
        <v>18.82137096619164</v>
      </c>
      <c r="E308" s="113">
        <f t="shared" si="13"/>
        <v>0</v>
      </c>
      <c r="F308" s="113">
        <f t="shared" si="14"/>
        <v>0</v>
      </c>
    </row>
    <row r="309" spans="1:6" s="12" customFormat="1" ht="12" customHeight="1">
      <c r="A309" s="111" t="s">
        <v>5069</v>
      </c>
      <c r="B309" s="112" t="s">
        <v>5312</v>
      </c>
      <c r="C309" s="98">
        <v>17.63155175262899</v>
      </c>
      <c r="D309" s="113">
        <f t="shared" si="12"/>
        <v>17.63155175262899</v>
      </c>
      <c r="E309" s="113">
        <f t="shared" si="13"/>
        <v>0</v>
      </c>
      <c r="F309" s="113">
        <f t="shared" si="14"/>
        <v>0</v>
      </c>
    </row>
    <row r="310" spans="1:6" s="12" customFormat="1" ht="12" customHeight="1">
      <c r="A310" s="111" t="s">
        <v>5525</v>
      </c>
      <c r="B310" s="112" t="s">
        <v>7058</v>
      </c>
      <c r="C310" s="98">
        <v>18.229730093513513</v>
      </c>
      <c r="D310" s="113">
        <f t="shared" si="12"/>
        <v>18.229730093513513</v>
      </c>
      <c r="E310" s="113">
        <f t="shared" si="13"/>
        <v>0</v>
      </c>
      <c r="F310" s="113">
        <f t="shared" si="14"/>
        <v>0</v>
      </c>
    </row>
    <row r="311" spans="1:6" s="12" customFormat="1" ht="12" customHeight="1">
      <c r="A311" s="111" t="s">
        <v>5526</v>
      </c>
      <c r="B311" s="112" t="s">
        <v>7059</v>
      </c>
      <c r="C311" s="98">
        <v>5.2038246922850107</v>
      </c>
      <c r="D311" s="113">
        <f t="shared" si="12"/>
        <v>5.2038246922850107</v>
      </c>
      <c r="E311" s="113">
        <f t="shared" si="13"/>
        <v>0</v>
      </c>
      <c r="F311" s="113">
        <f t="shared" si="14"/>
        <v>0</v>
      </c>
    </row>
    <row r="312" spans="1:6" s="12" customFormat="1" ht="12" customHeight="1">
      <c r="A312" s="111" t="s">
        <v>5527</v>
      </c>
      <c r="B312" s="112" t="s">
        <v>7060</v>
      </c>
      <c r="C312" s="98">
        <v>18.893283116461912</v>
      </c>
      <c r="D312" s="113">
        <f t="shared" si="12"/>
        <v>18.893283116461912</v>
      </c>
      <c r="E312" s="113">
        <f t="shared" si="13"/>
        <v>0</v>
      </c>
      <c r="F312" s="113">
        <f t="shared" si="14"/>
        <v>0</v>
      </c>
    </row>
    <row r="313" spans="1:6" s="12" customFormat="1" ht="12" customHeight="1">
      <c r="A313" s="111" t="s">
        <v>5528</v>
      </c>
      <c r="B313" s="112" t="s">
        <v>7061</v>
      </c>
      <c r="C313" s="98">
        <v>17.811332128304667</v>
      </c>
      <c r="D313" s="113">
        <f t="shared" si="12"/>
        <v>17.811332128304667</v>
      </c>
      <c r="E313" s="113">
        <f t="shared" si="13"/>
        <v>0</v>
      </c>
      <c r="F313" s="113">
        <f t="shared" si="14"/>
        <v>0</v>
      </c>
    </row>
    <row r="314" spans="1:6" s="12" customFormat="1" ht="12" customHeight="1">
      <c r="A314" s="111" t="s">
        <v>5529</v>
      </c>
      <c r="B314" s="112" t="s">
        <v>5310</v>
      </c>
      <c r="C314" s="98">
        <v>19.730079046879606</v>
      </c>
      <c r="D314" s="113">
        <f t="shared" si="12"/>
        <v>19.730079046879606</v>
      </c>
      <c r="E314" s="113">
        <f t="shared" si="13"/>
        <v>0</v>
      </c>
      <c r="F314" s="113">
        <f t="shared" si="14"/>
        <v>0</v>
      </c>
    </row>
    <row r="315" spans="1:6" s="12" customFormat="1" ht="12" customHeight="1">
      <c r="A315" s="111" t="s">
        <v>5530</v>
      </c>
      <c r="B315" s="112" t="s">
        <v>5311</v>
      </c>
      <c r="C315" s="98">
        <v>19.556836139410319</v>
      </c>
      <c r="D315" s="113">
        <f t="shared" si="12"/>
        <v>19.556836139410319</v>
      </c>
      <c r="E315" s="113">
        <f t="shared" si="13"/>
        <v>0</v>
      </c>
      <c r="F315" s="113">
        <f t="shared" si="14"/>
        <v>0</v>
      </c>
    </row>
    <row r="316" spans="1:6" s="12" customFormat="1" ht="12" customHeight="1">
      <c r="A316" s="111" t="s">
        <v>5531</v>
      </c>
      <c r="B316" s="112" t="s">
        <v>7062</v>
      </c>
      <c r="C316" s="98">
        <v>9.4793288992628977</v>
      </c>
      <c r="D316" s="113">
        <f t="shared" si="12"/>
        <v>9.4793288992628977</v>
      </c>
      <c r="E316" s="113">
        <f t="shared" si="13"/>
        <v>0</v>
      </c>
      <c r="F316" s="113">
        <f t="shared" si="14"/>
        <v>0</v>
      </c>
    </row>
    <row r="317" spans="1:6" s="12" customFormat="1" ht="12" customHeight="1">
      <c r="A317" s="111" t="s">
        <v>5532</v>
      </c>
      <c r="B317" s="112" t="s">
        <v>7063</v>
      </c>
      <c r="C317" s="98">
        <v>29.366053300835375</v>
      </c>
      <c r="D317" s="113">
        <f t="shared" si="12"/>
        <v>29.366053300835375</v>
      </c>
      <c r="E317" s="113">
        <f t="shared" si="13"/>
        <v>0</v>
      </c>
      <c r="F317" s="113">
        <f t="shared" si="14"/>
        <v>0</v>
      </c>
    </row>
    <row r="318" spans="1:6" s="12" customFormat="1" ht="12" customHeight="1">
      <c r="A318" s="111" t="s">
        <v>5533</v>
      </c>
      <c r="B318" s="112" t="s">
        <v>6506</v>
      </c>
      <c r="C318" s="98">
        <v>28.069857420147418</v>
      </c>
      <c r="D318" s="113">
        <f t="shared" si="12"/>
        <v>28.069857420147418</v>
      </c>
      <c r="E318" s="113">
        <f t="shared" si="13"/>
        <v>0</v>
      </c>
      <c r="F318" s="113">
        <f t="shared" si="14"/>
        <v>0</v>
      </c>
    </row>
    <row r="319" spans="1:6" s="12" customFormat="1" ht="12" customHeight="1">
      <c r="A319" s="111" t="s">
        <v>236</v>
      </c>
      <c r="B319" s="112" t="s">
        <v>6615</v>
      </c>
      <c r="C319" s="98">
        <v>27.460539995085988</v>
      </c>
      <c r="D319" s="113">
        <f t="shared" si="12"/>
        <v>27.460539995085988</v>
      </c>
      <c r="E319" s="113">
        <f t="shared" si="13"/>
        <v>0</v>
      </c>
      <c r="F319" s="113">
        <f t="shared" si="14"/>
        <v>0</v>
      </c>
    </row>
    <row r="320" spans="1:6" s="12" customFormat="1" ht="12" customHeight="1">
      <c r="A320" s="111" t="s">
        <v>237</v>
      </c>
      <c r="B320" s="112" t="s">
        <v>6507</v>
      </c>
      <c r="C320" s="98">
        <v>72.133281719115473</v>
      </c>
      <c r="D320" s="113">
        <f t="shared" si="12"/>
        <v>72.133281719115473</v>
      </c>
      <c r="E320" s="113">
        <f t="shared" si="13"/>
        <v>0</v>
      </c>
      <c r="F320" s="113">
        <f t="shared" si="14"/>
        <v>0</v>
      </c>
    </row>
    <row r="321" spans="1:6" s="12" customFormat="1" ht="12" customHeight="1">
      <c r="A321" s="111" t="s">
        <v>238</v>
      </c>
      <c r="B321" s="112" t="s">
        <v>6730</v>
      </c>
      <c r="C321" s="98">
        <v>76.818551894447168</v>
      </c>
      <c r="D321" s="113">
        <f t="shared" si="12"/>
        <v>76.818551894447168</v>
      </c>
      <c r="E321" s="113">
        <f t="shared" si="13"/>
        <v>0</v>
      </c>
      <c r="F321" s="113">
        <f t="shared" si="14"/>
        <v>0</v>
      </c>
    </row>
    <row r="322" spans="1:6" s="12" customFormat="1" ht="12" customHeight="1">
      <c r="A322" s="111" t="s">
        <v>3890</v>
      </c>
      <c r="B322" s="112" t="s">
        <v>6508</v>
      </c>
      <c r="C322" s="98">
        <v>92.598349909975411</v>
      </c>
      <c r="D322" s="113">
        <f t="shared" si="12"/>
        <v>92.598349909975411</v>
      </c>
      <c r="E322" s="113">
        <f t="shared" si="13"/>
        <v>0</v>
      </c>
      <c r="F322" s="113">
        <f t="shared" si="14"/>
        <v>0</v>
      </c>
    </row>
    <row r="323" spans="1:6" s="12" customFormat="1" ht="12" customHeight="1">
      <c r="A323" s="111" t="s">
        <v>3891</v>
      </c>
      <c r="B323" s="112" t="s">
        <v>6509</v>
      </c>
      <c r="C323" s="98">
        <v>107.31907807606876</v>
      </c>
      <c r="D323" s="113">
        <f t="shared" si="12"/>
        <v>107.31907807606876</v>
      </c>
      <c r="E323" s="113">
        <f t="shared" si="13"/>
        <v>0</v>
      </c>
      <c r="F323" s="113">
        <f t="shared" si="14"/>
        <v>0</v>
      </c>
    </row>
    <row r="324" spans="1:6" s="12" customFormat="1" ht="12" customHeight="1">
      <c r="A324" s="111" t="s">
        <v>3892</v>
      </c>
      <c r="B324" s="112" t="s">
        <v>6510</v>
      </c>
      <c r="C324" s="98">
        <v>124.12367183587224</v>
      </c>
      <c r="D324" s="113">
        <f t="shared" si="12"/>
        <v>124.12367183587224</v>
      </c>
      <c r="E324" s="113">
        <f t="shared" si="13"/>
        <v>0</v>
      </c>
      <c r="F324" s="113">
        <f t="shared" si="14"/>
        <v>0</v>
      </c>
    </row>
    <row r="325" spans="1:6" s="12" customFormat="1" ht="12" customHeight="1">
      <c r="A325" s="111" t="s">
        <v>3893</v>
      </c>
      <c r="B325" s="112" t="s">
        <v>6511</v>
      </c>
      <c r="C325" s="98">
        <v>157.26330411479114</v>
      </c>
      <c r="D325" s="113">
        <f t="shared" si="12"/>
        <v>157.26330411479114</v>
      </c>
      <c r="E325" s="113">
        <f t="shared" si="13"/>
        <v>0</v>
      </c>
      <c r="F325" s="113">
        <f t="shared" si="14"/>
        <v>0</v>
      </c>
    </row>
    <row r="326" spans="1:6" s="12" customFormat="1" ht="12" customHeight="1">
      <c r="A326" s="111" t="s">
        <v>3894</v>
      </c>
      <c r="B326" s="112" t="s">
        <v>6512</v>
      </c>
      <c r="C326" s="98">
        <v>95.566487416805884</v>
      </c>
      <c r="D326" s="113">
        <f t="shared" si="12"/>
        <v>95.566487416805884</v>
      </c>
      <c r="E326" s="113">
        <f t="shared" si="13"/>
        <v>0</v>
      </c>
      <c r="F326" s="113">
        <f t="shared" si="14"/>
        <v>0</v>
      </c>
    </row>
    <row r="327" spans="1:6" s="12" customFormat="1" ht="12" customHeight="1">
      <c r="A327" s="111" t="s">
        <v>3895</v>
      </c>
      <c r="B327" s="112" t="s">
        <v>6513</v>
      </c>
      <c r="C327" s="98">
        <v>154.89991415233413</v>
      </c>
      <c r="D327" s="113">
        <f t="shared" ref="D327:D390" si="15">C327*(1-$D$6/100)</f>
        <v>154.89991415233413</v>
      </c>
      <c r="E327" s="113">
        <f t="shared" ref="E327:E390" si="16">D327*$E$6</f>
        <v>0</v>
      </c>
      <c r="F327" s="113">
        <f t="shared" ref="F327:F390" si="17">E327/1.2</f>
        <v>0</v>
      </c>
    </row>
    <row r="328" spans="1:6" s="12" customFormat="1" ht="12" customHeight="1">
      <c r="A328" s="111" t="s">
        <v>5513</v>
      </c>
      <c r="B328" s="112" t="s">
        <v>6514</v>
      </c>
      <c r="C328" s="98">
        <v>13.620783272727271</v>
      </c>
      <c r="D328" s="113">
        <f t="shared" si="15"/>
        <v>13.620783272727271</v>
      </c>
      <c r="E328" s="113">
        <f t="shared" si="16"/>
        <v>0</v>
      </c>
      <c r="F328" s="113">
        <f t="shared" si="17"/>
        <v>0</v>
      </c>
    </row>
    <row r="329" spans="1:6" s="12" customFormat="1" ht="12" customHeight="1">
      <c r="A329" s="111" t="s">
        <v>2494</v>
      </c>
      <c r="B329" s="112" t="s">
        <v>6515</v>
      </c>
      <c r="C329" s="98">
        <v>16.781617415233413</v>
      </c>
      <c r="D329" s="113">
        <f t="shared" si="15"/>
        <v>16.781617415233413</v>
      </c>
      <c r="E329" s="113">
        <f t="shared" si="16"/>
        <v>0</v>
      </c>
      <c r="F329" s="113">
        <f t="shared" si="17"/>
        <v>0</v>
      </c>
    </row>
    <row r="330" spans="1:6" s="12" customFormat="1" ht="12" customHeight="1">
      <c r="A330" s="111" t="s">
        <v>2495</v>
      </c>
      <c r="B330" s="112" t="s">
        <v>6516</v>
      </c>
      <c r="C330" s="98">
        <v>16.23894408353808</v>
      </c>
      <c r="D330" s="113">
        <f t="shared" si="15"/>
        <v>16.23894408353808</v>
      </c>
      <c r="E330" s="113">
        <f t="shared" si="16"/>
        <v>0</v>
      </c>
      <c r="F330" s="113">
        <f t="shared" si="17"/>
        <v>0</v>
      </c>
    </row>
    <row r="331" spans="1:6" s="12" customFormat="1" ht="12" customHeight="1">
      <c r="A331" s="111" t="s">
        <v>2496</v>
      </c>
      <c r="B331" s="112" t="s">
        <v>6517</v>
      </c>
      <c r="C331" s="98">
        <v>15.121862137592135</v>
      </c>
      <c r="D331" s="113">
        <f t="shared" si="15"/>
        <v>15.121862137592135</v>
      </c>
      <c r="E331" s="113">
        <f t="shared" si="16"/>
        <v>0</v>
      </c>
      <c r="F331" s="113">
        <f t="shared" si="17"/>
        <v>0</v>
      </c>
    </row>
    <row r="332" spans="1:6" s="12" customFormat="1" ht="12" customHeight="1">
      <c r="A332" s="111" t="s">
        <v>2497</v>
      </c>
      <c r="B332" s="112" t="s">
        <v>6518</v>
      </c>
      <c r="C332" s="98">
        <v>15.969194181818176</v>
      </c>
      <c r="D332" s="113">
        <f t="shared" si="15"/>
        <v>15.969194181818176</v>
      </c>
      <c r="E332" s="113">
        <f t="shared" si="16"/>
        <v>0</v>
      </c>
      <c r="F332" s="113">
        <f t="shared" si="17"/>
        <v>0</v>
      </c>
    </row>
    <row r="333" spans="1:6" s="12" customFormat="1" ht="12" customHeight="1">
      <c r="A333" s="111" t="s">
        <v>2498</v>
      </c>
      <c r="B333" s="112" t="s">
        <v>7091</v>
      </c>
      <c r="C333" s="98">
        <v>15.188506230958229</v>
      </c>
      <c r="D333" s="113">
        <f t="shared" si="15"/>
        <v>15.188506230958229</v>
      </c>
      <c r="E333" s="113">
        <f t="shared" si="16"/>
        <v>0</v>
      </c>
      <c r="F333" s="113">
        <f t="shared" si="17"/>
        <v>0</v>
      </c>
    </row>
    <row r="334" spans="1:6" s="12" customFormat="1" ht="12" customHeight="1">
      <c r="A334" s="111" t="s">
        <v>3826</v>
      </c>
      <c r="B334" s="112" t="s">
        <v>7092</v>
      </c>
      <c r="C334" s="98">
        <v>15.42334732186732</v>
      </c>
      <c r="D334" s="113">
        <f t="shared" si="15"/>
        <v>15.42334732186732</v>
      </c>
      <c r="E334" s="113">
        <f t="shared" si="16"/>
        <v>0</v>
      </c>
      <c r="F334" s="113">
        <f t="shared" si="17"/>
        <v>0</v>
      </c>
    </row>
    <row r="335" spans="1:6" s="12" customFormat="1" ht="12" customHeight="1">
      <c r="A335" s="111" t="s">
        <v>3827</v>
      </c>
      <c r="B335" s="112" t="s">
        <v>7093</v>
      </c>
      <c r="C335" s="98">
        <v>3.18406436933661</v>
      </c>
      <c r="D335" s="113">
        <f t="shared" si="15"/>
        <v>3.18406436933661</v>
      </c>
      <c r="E335" s="113">
        <f t="shared" si="16"/>
        <v>0</v>
      </c>
      <c r="F335" s="113">
        <f t="shared" si="17"/>
        <v>0</v>
      </c>
    </row>
    <row r="336" spans="1:6" s="12" customFormat="1" ht="12" customHeight="1">
      <c r="A336" s="111" t="s">
        <v>5545</v>
      </c>
      <c r="B336" s="112" t="s">
        <v>7094</v>
      </c>
      <c r="C336" s="98">
        <v>12.881351189189191</v>
      </c>
      <c r="D336" s="113">
        <f t="shared" si="15"/>
        <v>12.881351189189191</v>
      </c>
      <c r="E336" s="113">
        <f t="shared" si="16"/>
        <v>0</v>
      </c>
      <c r="F336" s="113">
        <f t="shared" si="17"/>
        <v>0</v>
      </c>
    </row>
    <row r="337" spans="1:6" s="12" customFormat="1" ht="12" customHeight="1">
      <c r="A337" s="111" t="s">
        <v>5546</v>
      </c>
      <c r="B337" s="112" t="s">
        <v>7095</v>
      </c>
      <c r="C337" s="98">
        <v>1.6851435036855034</v>
      </c>
      <c r="D337" s="113">
        <f t="shared" si="15"/>
        <v>1.6851435036855034</v>
      </c>
      <c r="E337" s="113">
        <f t="shared" si="16"/>
        <v>0</v>
      </c>
      <c r="F337" s="113">
        <f t="shared" si="17"/>
        <v>0</v>
      </c>
    </row>
    <row r="338" spans="1:6" s="12" customFormat="1" ht="12" customHeight="1">
      <c r="A338" s="111" t="s">
        <v>5547</v>
      </c>
      <c r="B338" s="112" t="s">
        <v>7957</v>
      </c>
      <c r="C338" s="98">
        <v>13.696947950859947</v>
      </c>
      <c r="D338" s="113">
        <f t="shared" si="15"/>
        <v>13.696947950859947</v>
      </c>
      <c r="E338" s="113">
        <f t="shared" si="16"/>
        <v>0</v>
      </c>
      <c r="F338" s="113">
        <f t="shared" si="17"/>
        <v>0</v>
      </c>
    </row>
    <row r="339" spans="1:6" s="12" customFormat="1" ht="12" customHeight="1">
      <c r="A339" s="111" t="s">
        <v>5548</v>
      </c>
      <c r="B339" s="112" t="s">
        <v>4645</v>
      </c>
      <c r="C339" s="98">
        <v>13.630303857493857</v>
      </c>
      <c r="D339" s="113">
        <f t="shared" si="15"/>
        <v>13.630303857493857</v>
      </c>
      <c r="E339" s="113">
        <f t="shared" si="16"/>
        <v>0</v>
      </c>
      <c r="F339" s="113">
        <f t="shared" si="17"/>
        <v>0</v>
      </c>
    </row>
    <row r="340" spans="1:6" s="12" customFormat="1" ht="12" customHeight="1">
      <c r="A340" s="111" t="s">
        <v>5549</v>
      </c>
      <c r="B340" s="112" t="s">
        <v>7957</v>
      </c>
      <c r="C340" s="98">
        <v>12.478313100737102</v>
      </c>
      <c r="D340" s="113">
        <f t="shared" si="15"/>
        <v>12.478313100737102</v>
      </c>
      <c r="E340" s="113">
        <f t="shared" si="16"/>
        <v>0</v>
      </c>
      <c r="F340" s="113">
        <f t="shared" si="17"/>
        <v>0</v>
      </c>
    </row>
    <row r="341" spans="1:6" s="12" customFormat="1" ht="12" customHeight="1">
      <c r="A341" s="111" t="s">
        <v>5550</v>
      </c>
      <c r="B341" s="112" t="s">
        <v>7958</v>
      </c>
      <c r="C341" s="98">
        <v>14.068250756756756</v>
      </c>
      <c r="D341" s="113">
        <f t="shared" si="15"/>
        <v>14.068250756756756</v>
      </c>
      <c r="E341" s="113">
        <f t="shared" si="16"/>
        <v>0</v>
      </c>
      <c r="F341" s="113">
        <f t="shared" si="17"/>
        <v>0</v>
      </c>
    </row>
    <row r="342" spans="1:6" s="12" customFormat="1" ht="12" customHeight="1">
      <c r="A342" s="111" t="s">
        <v>5551</v>
      </c>
      <c r="B342" s="112" t="s">
        <v>6322</v>
      </c>
      <c r="C342" s="98">
        <v>16.442049891891887</v>
      </c>
      <c r="D342" s="113">
        <f t="shared" si="15"/>
        <v>16.442049891891887</v>
      </c>
      <c r="E342" s="113">
        <f t="shared" si="16"/>
        <v>0</v>
      </c>
      <c r="F342" s="113">
        <f t="shared" si="17"/>
        <v>0</v>
      </c>
    </row>
    <row r="343" spans="1:6" s="12" customFormat="1" ht="12" customHeight="1">
      <c r="A343" s="111" t="s">
        <v>206</v>
      </c>
      <c r="B343" s="112" t="s">
        <v>6323</v>
      </c>
      <c r="C343" s="98">
        <v>16.516913423439803</v>
      </c>
      <c r="D343" s="113">
        <f t="shared" si="15"/>
        <v>16.516913423439803</v>
      </c>
      <c r="E343" s="113">
        <f t="shared" si="16"/>
        <v>0</v>
      </c>
      <c r="F343" s="113">
        <f t="shared" si="17"/>
        <v>0</v>
      </c>
    </row>
    <row r="344" spans="1:6" s="12" customFormat="1" ht="12" customHeight="1">
      <c r="A344" s="111" t="s">
        <v>207</v>
      </c>
      <c r="B344" s="112" t="s">
        <v>7959</v>
      </c>
      <c r="C344" s="98">
        <v>14.953665140049136</v>
      </c>
      <c r="D344" s="113">
        <f t="shared" si="15"/>
        <v>14.953665140049136</v>
      </c>
      <c r="E344" s="113">
        <f t="shared" si="16"/>
        <v>0</v>
      </c>
      <c r="F344" s="113">
        <f t="shared" si="17"/>
        <v>0</v>
      </c>
    </row>
    <row r="345" spans="1:6" s="12" customFormat="1" ht="12" customHeight="1">
      <c r="A345" s="111" t="s">
        <v>5514</v>
      </c>
      <c r="B345" s="112" t="s">
        <v>6324</v>
      </c>
      <c r="C345" s="98">
        <v>12.440230761670758</v>
      </c>
      <c r="D345" s="113">
        <f t="shared" si="15"/>
        <v>12.440230761670758</v>
      </c>
      <c r="E345" s="113">
        <f t="shared" si="16"/>
        <v>0</v>
      </c>
      <c r="F345" s="113">
        <f t="shared" si="17"/>
        <v>0</v>
      </c>
    </row>
    <row r="346" spans="1:6" s="12" customFormat="1" ht="12" customHeight="1">
      <c r="A346" s="111" t="s">
        <v>6856</v>
      </c>
      <c r="B346" s="112" t="s">
        <v>6325</v>
      </c>
      <c r="C346" s="98">
        <v>15.470918510417686</v>
      </c>
      <c r="D346" s="113">
        <f t="shared" si="15"/>
        <v>15.470918510417686</v>
      </c>
      <c r="E346" s="113">
        <f t="shared" si="16"/>
        <v>0</v>
      </c>
      <c r="F346" s="113">
        <f t="shared" si="17"/>
        <v>0</v>
      </c>
    </row>
    <row r="347" spans="1:6" s="12" customFormat="1" ht="12" customHeight="1">
      <c r="A347" s="111" t="s">
        <v>6857</v>
      </c>
      <c r="B347" s="117" t="s">
        <v>6326</v>
      </c>
      <c r="C347" s="98">
        <v>20.220389162358721</v>
      </c>
      <c r="D347" s="113">
        <f t="shared" si="15"/>
        <v>20.220389162358721</v>
      </c>
      <c r="E347" s="113">
        <f t="shared" si="16"/>
        <v>0</v>
      </c>
      <c r="F347" s="113">
        <f t="shared" si="17"/>
        <v>0</v>
      </c>
    </row>
    <row r="348" spans="1:6" s="12" customFormat="1" ht="12" customHeight="1">
      <c r="A348" s="111" t="s">
        <v>5644</v>
      </c>
      <c r="B348" s="117" t="s">
        <v>6327</v>
      </c>
      <c r="C348" s="98">
        <v>12.440230761670758</v>
      </c>
      <c r="D348" s="113">
        <f t="shared" si="15"/>
        <v>12.440230761670758</v>
      </c>
      <c r="E348" s="113">
        <f t="shared" si="16"/>
        <v>0</v>
      </c>
      <c r="F348" s="113">
        <f t="shared" si="17"/>
        <v>0</v>
      </c>
    </row>
    <row r="349" spans="1:6" s="12" customFormat="1" ht="12" customHeight="1">
      <c r="A349" s="111" t="s">
        <v>5645</v>
      </c>
      <c r="B349" s="117" t="s">
        <v>6328</v>
      </c>
      <c r="C349" s="98">
        <v>15.680117493022109</v>
      </c>
      <c r="D349" s="113">
        <f t="shared" si="15"/>
        <v>15.680117493022109</v>
      </c>
      <c r="E349" s="113">
        <f t="shared" si="16"/>
        <v>0</v>
      </c>
      <c r="F349" s="113">
        <f t="shared" si="17"/>
        <v>0</v>
      </c>
    </row>
    <row r="350" spans="1:6" s="12" customFormat="1" ht="12" customHeight="1">
      <c r="A350" s="111" t="s">
        <v>5646</v>
      </c>
      <c r="B350" s="117" t="s">
        <v>6329</v>
      </c>
      <c r="C350" s="98">
        <v>15.853360400491399</v>
      </c>
      <c r="D350" s="113">
        <f t="shared" si="15"/>
        <v>15.853360400491399</v>
      </c>
      <c r="E350" s="113">
        <f t="shared" si="16"/>
        <v>0</v>
      </c>
      <c r="F350" s="113">
        <f t="shared" si="17"/>
        <v>0</v>
      </c>
    </row>
    <row r="351" spans="1:6" s="12" customFormat="1" ht="12" customHeight="1">
      <c r="A351" s="111" t="s">
        <v>5647</v>
      </c>
      <c r="B351" s="117" t="s">
        <v>4649</v>
      </c>
      <c r="C351" s="98">
        <v>14.036515474201472</v>
      </c>
      <c r="D351" s="113">
        <f t="shared" si="15"/>
        <v>14.036515474201472</v>
      </c>
      <c r="E351" s="113">
        <f t="shared" si="16"/>
        <v>0</v>
      </c>
      <c r="F351" s="113">
        <f t="shared" si="17"/>
        <v>0</v>
      </c>
    </row>
    <row r="352" spans="1:6" s="12" customFormat="1" ht="12" customHeight="1">
      <c r="A352" s="111" t="s">
        <v>5648</v>
      </c>
      <c r="B352" s="117" t="s">
        <v>4650</v>
      </c>
      <c r="C352" s="98">
        <v>22.802689103882063</v>
      </c>
      <c r="D352" s="113">
        <f t="shared" si="15"/>
        <v>22.802689103882063</v>
      </c>
      <c r="E352" s="113">
        <f t="shared" si="16"/>
        <v>0</v>
      </c>
      <c r="F352" s="113">
        <f t="shared" si="17"/>
        <v>0</v>
      </c>
    </row>
    <row r="353" spans="1:6" s="12" customFormat="1" ht="12" customHeight="1">
      <c r="A353" s="111" t="s">
        <v>5649</v>
      </c>
      <c r="B353" s="117" t="s">
        <v>4651</v>
      </c>
      <c r="C353" s="98">
        <v>17.222737842751837</v>
      </c>
      <c r="D353" s="113">
        <f t="shared" si="15"/>
        <v>17.222737842751837</v>
      </c>
      <c r="E353" s="113">
        <f t="shared" si="16"/>
        <v>0</v>
      </c>
      <c r="F353" s="113">
        <f t="shared" si="17"/>
        <v>0</v>
      </c>
    </row>
    <row r="354" spans="1:6" s="12" customFormat="1" ht="12" customHeight="1">
      <c r="A354" s="111" t="s">
        <v>5650</v>
      </c>
      <c r="B354" s="117" t="s">
        <v>3065</v>
      </c>
      <c r="C354" s="98">
        <v>18.402973000982801</v>
      </c>
      <c r="D354" s="113">
        <f t="shared" si="15"/>
        <v>18.402973000982801</v>
      </c>
      <c r="E354" s="113">
        <f t="shared" si="16"/>
        <v>0</v>
      </c>
      <c r="F354" s="113">
        <f t="shared" si="17"/>
        <v>0</v>
      </c>
    </row>
    <row r="355" spans="1:6" s="12" customFormat="1" ht="12" customHeight="1">
      <c r="A355" s="111" t="s">
        <v>255</v>
      </c>
      <c r="B355" s="117" t="s">
        <v>7960</v>
      </c>
      <c r="C355" s="98">
        <v>18.714296122850122</v>
      </c>
      <c r="D355" s="113">
        <f t="shared" si="15"/>
        <v>18.714296122850122</v>
      </c>
      <c r="E355" s="113">
        <f t="shared" si="16"/>
        <v>0</v>
      </c>
      <c r="F355" s="113">
        <f t="shared" si="17"/>
        <v>0</v>
      </c>
    </row>
    <row r="356" spans="1:6" s="12" customFormat="1" ht="12" customHeight="1">
      <c r="A356" s="111" t="s">
        <v>256</v>
      </c>
      <c r="B356" s="117" t="s">
        <v>3066</v>
      </c>
      <c r="C356" s="98">
        <v>17.292555464373464</v>
      </c>
      <c r="D356" s="113">
        <f t="shared" si="15"/>
        <v>17.292555464373464</v>
      </c>
      <c r="E356" s="113">
        <f t="shared" si="16"/>
        <v>0</v>
      </c>
      <c r="F356" s="113">
        <f t="shared" si="17"/>
        <v>0</v>
      </c>
    </row>
    <row r="357" spans="1:6" s="12" customFormat="1" ht="12" customHeight="1">
      <c r="A357" s="111" t="s">
        <v>4885</v>
      </c>
      <c r="B357" s="117" t="s">
        <v>3067</v>
      </c>
      <c r="C357" s="98">
        <v>19.135169440098281</v>
      </c>
      <c r="D357" s="113">
        <f t="shared" si="15"/>
        <v>19.135169440098281</v>
      </c>
      <c r="E357" s="113">
        <f t="shared" si="16"/>
        <v>0</v>
      </c>
      <c r="F357" s="113">
        <f t="shared" si="17"/>
        <v>0</v>
      </c>
    </row>
    <row r="358" spans="1:6" s="12" customFormat="1" ht="12" customHeight="1">
      <c r="A358" s="111" t="s">
        <v>5552</v>
      </c>
      <c r="B358" s="117" t="s">
        <v>7960</v>
      </c>
      <c r="C358" s="98">
        <v>18.746031405405404</v>
      </c>
      <c r="D358" s="113">
        <f t="shared" si="15"/>
        <v>18.746031405405404</v>
      </c>
      <c r="E358" s="113">
        <f t="shared" si="16"/>
        <v>0</v>
      </c>
      <c r="F358" s="113">
        <f t="shared" si="17"/>
        <v>0</v>
      </c>
    </row>
    <row r="359" spans="1:6" s="12" customFormat="1" ht="12" customHeight="1">
      <c r="A359" s="111" t="s">
        <v>5553</v>
      </c>
      <c r="B359" s="117" t="s">
        <v>3068</v>
      </c>
      <c r="C359" s="98">
        <v>15.644161417886975</v>
      </c>
      <c r="D359" s="113">
        <f t="shared" si="15"/>
        <v>15.644161417886975</v>
      </c>
      <c r="E359" s="113">
        <f t="shared" si="16"/>
        <v>0</v>
      </c>
      <c r="F359" s="113">
        <f t="shared" si="17"/>
        <v>0</v>
      </c>
    </row>
    <row r="360" spans="1:6" s="12" customFormat="1" ht="12" customHeight="1">
      <c r="A360" s="111" t="s">
        <v>5598</v>
      </c>
      <c r="B360" s="117" t="s">
        <v>5037</v>
      </c>
      <c r="C360" s="98">
        <v>15.575518001719898</v>
      </c>
      <c r="D360" s="113">
        <f t="shared" si="15"/>
        <v>15.575518001719898</v>
      </c>
      <c r="E360" s="113">
        <f t="shared" si="16"/>
        <v>0</v>
      </c>
      <c r="F360" s="113">
        <f t="shared" si="17"/>
        <v>0</v>
      </c>
    </row>
    <row r="361" spans="1:6" s="12" customFormat="1" ht="12" customHeight="1">
      <c r="A361" s="111" t="s">
        <v>5599</v>
      </c>
      <c r="B361" s="117" t="s">
        <v>5038</v>
      </c>
      <c r="C361" s="98">
        <v>15.434962435282554</v>
      </c>
      <c r="D361" s="113">
        <f t="shared" si="15"/>
        <v>15.434962435282554</v>
      </c>
      <c r="E361" s="113">
        <f t="shared" si="16"/>
        <v>0</v>
      </c>
      <c r="F361" s="113">
        <f t="shared" si="17"/>
        <v>0</v>
      </c>
    </row>
    <row r="362" spans="1:6" s="12" customFormat="1" ht="12" customHeight="1">
      <c r="A362" s="111" t="s">
        <v>5600</v>
      </c>
      <c r="B362" s="117" t="s">
        <v>5039</v>
      </c>
      <c r="C362" s="98">
        <v>15.53956192658476</v>
      </c>
      <c r="D362" s="113">
        <f t="shared" si="15"/>
        <v>15.53956192658476</v>
      </c>
      <c r="E362" s="113">
        <f t="shared" si="16"/>
        <v>0</v>
      </c>
      <c r="F362" s="113">
        <f t="shared" si="17"/>
        <v>0</v>
      </c>
    </row>
    <row r="363" spans="1:6" s="12" customFormat="1" ht="12" customHeight="1">
      <c r="A363" s="111" t="s">
        <v>5601</v>
      </c>
      <c r="B363" s="117" t="s">
        <v>7961</v>
      </c>
      <c r="C363" s="98">
        <v>15.156770948402945</v>
      </c>
      <c r="D363" s="113">
        <f t="shared" si="15"/>
        <v>15.156770948402945</v>
      </c>
      <c r="E363" s="113">
        <f t="shared" si="16"/>
        <v>0</v>
      </c>
      <c r="F363" s="113">
        <f t="shared" si="17"/>
        <v>0</v>
      </c>
    </row>
    <row r="364" spans="1:6" s="12" customFormat="1" ht="12" customHeight="1">
      <c r="A364" s="111" t="s">
        <v>4325</v>
      </c>
      <c r="B364" s="117" t="s">
        <v>7962</v>
      </c>
      <c r="C364" s="98">
        <v>21.732321493857487</v>
      </c>
      <c r="D364" s="113">
        <f t="shared" si="15"/>
        <v>21.732321493857487</v>
      </c>
      <c r="E364" s="113">
        <f t="shared" si="16"/>
        <v>0</v>
      </c>
      <c r="F364" s="113">
        <f t="shared" si="17"/>
        <v>0</v>
      </c>
    </row>
    <row r="365" spans="1:6" s="12" customFormat="1" ht="12" customHeight="1">
      <c r="A365" s="111" t="s">
        <v>4326</v>
      </c>
      <c r="B365" s="117" t="s">
        <v>7963</v>
      </c>
      <c r="C365" s="98">
        <v>21.732321493857487</v>
      </c>
      <c r="D365" s="113">
        <f t="shared" si="15"/>
        <v>21.732321493857487</v>
      </c>
      <c r="E365" s="113">
        <f t="shared" si="16"/>
        <v>0</v>
      </c>
      <c r="F365" s="113">
        <f t="shared" si="17"/>
        <v>0</v>
      </c>
    </row>
    <row r="366" spans="1:6" s="12" customFormat="1" ht="12" customHeight="1">
      <c r="A366" s="111" t="s">
        <v>5602</v>
      </c>
      <c r="B366" s="112" t="s">
        <v>2146</v>
      </c>
      <c r="C366" s="98">
        <v>16.026603307960688</v>
      </c>
      <c r="D366" s="113">
        <f t="shared" si="15"/>
        <v>16.026603307960688</v>
      </c>
      <c r="E366" s="113">
        <f t="shared" si="16"/>
        <v>0</v>
      </c>
      <c r="F366" s="113">
        <f t="shared" si="17"/>
        <v>0</v>
      </c>
    </row>
    <row r="367" spans="1:6" s="12" customFormat="1" ht="12" customHeight="1">
      <c r="A367" s="111" t="s">
        <v>3452</v>
      </c>
      <c r="B367" s="112" t="s">
        <v>2147</v>
      </c>
      <c r="C367" s="98">
        <v>19.939278029484022</v>
      </c>
      <c r="D367" s="113">
        <f t="shared" si="15"/>
        <v>19.939278029484022</v>
      </c>
      <c r="E367" s="113">
        <f t="shared" si="16"/>
        <v>0</v>
      </c>
      <c r="F367" s="113">
        <f t="shared" si="17"/>
        <v>0</v>
      </c>
    </row>
    <row r="368" spans="1:6" s="12" customFormat="1" ht="12" customHeight="1">
      <c r="A368" s="111" t="s">
        <v>3453</v>
      </c>
      <c r="B368" s="112" t="s">
        <v>2148</v>
      </c>
      <c r="C368" s="98">
        <v>20.321719919557736</v>
      </c>
      <c r="D368" s="113">
        <f t="shared" si="15"/>
        <v>20.321719919557736</v>
      </c>
      <c r="E368" s="113">
        <f t="shared" si="16"/>
        <v>0</v>
      </c>
      <c r="F368" s="113">
        <f t="shared" si="17"/>
        <v>0</v>
      </c>
    </row>
    <row r="369" spans="1:6" s="12" customFormat="1" ht="12" customHeight="1">
      <c r="A369" s="111" t="s">
        <v>3454</v>
      </c>
      <c r="B369" s="112" t="s">
        <v>2297</v>
      </c>
      <c r="C369" s="98">
        <v>18.435660342014739</v>
      </c>
      <c r="D369" s="113">
        <f t="shared" si="15"/>
        <v>18.435660342014739</v>
      </c>
      <c r="E369" s="113">
        <f t="shared" si="16"/>
        <v>0</v>
      </c>
      <c r="F369" s="113">
        <f t="shared" si="17"/>
        <v>0</v>
      </c>
    </row>
    <row r="370" spans="1:6" s="12" customFormat="1" ht="12" customHeight="1">
      <c r="A370" s="118" t="s">
        <v>7149</v>
      </c>
      <c r="B370" s="119" t="s">
        <v>7150</v>
      </c>
      <c r="C370" s="98">
        <v>16.442049891891887</v>
      </c>
      <c r="D370" s="113">
        <f t="shared" si="15"/>
        <v>16.442049891891887</v>
      </c>
      <c r="E370" s="113">
        <f t="shared" si="16"/>
        <v>0</v>
      </c>
      <c r="F370" s="113">
        <f t="shared" si="17"/>
        <v>0</v>
      </c>
    </row>
    <row r="371" spans="1:6" s="12" customFormat="1" ht="12" customHeight="1">
      <c r="A371" s="118" t="s">
        <v>7151</v>
      </c>
      <c r="B371" s="119" t="s">
        <v>7152</v>
      </c>
      <c r="C371" s="98">
        <v>16.516913423439803</v>
      </c>
      <c r="D371" s="113">
        <f t="shared" si="15"/>
        <v>16.516913423439803</v>
      </c>
      <c r="E371" s="113">
        <f t="shared" si="16"/>
        <v>0</v>
      </c>
      <c r="F371" s="113">
        <f t="shared" si="17"/>
        <v>0</v>
      </c>
    </row>
    <row r="372" spans="1:6" s="12" customFormat="1" ht="12" customHeight="1">
      <c r="A372" s="118" t="s">
        <v>7123</v>
      </c>
      <c r="B372" s="119" t="s">
        <v>7124</v>
      </c>
      <c r="C372" s="98">
        <v>12.440230761670758</v>
      </c>
      <c r="D372" s="113">
        <f t="shared" si="15"/>
        <v>12.440230761670758</v>
      </c>
      <c r="E372" s="113">
        <f t="shared" si="16"/>
        <v>0</v>
      </c>
      <c r="F372" s="113">
        <f t="shared" si="17"/>
        <v>0</v>
      </c>
    </row>
    <row r="373" spans="1:6" s="12" customFormat="1" ht="12" customHeight="1">
      <c r="A373" s="118" t="s">
        <v>7125</v>
      </c>
      <c r="B373" s="119" t="s">
        <v>7126</v>
      </c>
      <c r="C373" s="98">
        <v>15.470918510417686</v>
      </c>
      <c r="D373" s="113">
        <f t="shared" si="15"/>
        <v>15.470918510417686</v>
      </c>
      <c r="E373" s="113">
        <f t="shared" si="16"/>
        <v>0</v>
      </c>
      <c r="F373" s="113">
        <f t="shared" si="17"/>
        <v>0</v>
      </c>
    </row>
    <row r="374" spans="1:6" s="12" customFormat="1" ht="12" customHeight="1">
      <c r="A374" s="118" t="s">
        <v>7127</v>
      </c>
      <c r="B374" s="119" t="s">
        <v>7128</v>
      </c>
      <c r="C374" s="98">
        <v>20.220389162358721</v>
      </c>
      <c r="D374" s="113">
        <f t="shared" si="15"/>
        <v>20.220389162358721</v>
      </c>
      <c r="E374" s="113">
        <f t="shared" si="16"/>
        <v>0</v>
      </c>
      <c r="F374" s="113">
        <f t="shared" si="17"/>
        <v>0</v>
      </c>
    </row>
    <row r="375" spans="1:6" s="12" customFormat="1" ht="12" customHeight="1">
      <c r="A375" s="118" t="s">
        <v>7135</v>
      </c>
      <c r="B375" s="119" t="s">
        <v>7136</v>
      </c>
      <c r="C375" s="98">
        <v>15.680117493022109</v>
      </c>
      <c r="D375" s="113">
        <f t="shared" si="15"/>
        <v>15.680117493022109</v>
      </c>
      <c r="E375" s="113">
        <f t="shared" si="16"/>
        <v>0</v>
      </c>
      <c r="F375" s="113">
        <f t="shared" si="17"/>
        <v>0</v>
      </c>
    </row>
    <row r="376" spans="1:6" s="12" customFormat="1" ht="12" customHeight="1">
      <c r="A376" s="118" t="s">
        <v>7137</v>
      </c>
      <c r="B376" s="119" t="s">
        <v>7138</v>
      </c>
      <c r="C376" s="98">
        <v>15.853360400491399</v>
      </c>
      <c r="D376" s="113">
        <f t="shared" si="15"/>
        <v>15.853360400491399</v>
      </c>
      <c r="E376" s="113">
        <f t="shared" si="16"/>
        <v>0</v>
      </c>
      <c r="F376" s="113">
        <f t="shared" si="17"/>
        <v>0</v>
      </c>
    </row>
    <row r="377" spans="1:6" s="12" customFormat="1" ht="12" customHeight="1">
      <c r="A377" s="118" t="s">
        <v>7139</v>
      </c>
      <c r="B377" s="119" t="s">
        <v>7140</v>
      </c>
      <c r="C377" s="98">
        <v>22.802689103882063</v>
      </c>
      <c r="D377" s="113">
        <f t="shared" si="15"/>
        <v>22.802689103882063</v>
      </c>
      <c r="E377" s="113">
        <f t="shared" si="16"/>
        <v>0</v>
      </c>
      <c r="F377" s="113">
        <f t="shared" si="17"/>
        <v>0</v>
      </c>
    </row>
    <row r="378" spans="1:6" s="12" customFormat="1" ht="12" customHeight="1">
      <c r="A378" s="118" t="s">
        <v>7153</v>
      </c>
      <c r="B378" s="119" t="s">
        <v>7154</v>
      </c>
      <c r="C378" s="98">
        <v>17.222737842751837</v>
      </c>
      <c r="D378" s="113">
        <f t="shared" si="15"/>
        <v>17.222737842751837</v>
      </c>
      <c r="E378" s="113">
        <f t="shared" si="16"/>
        <v>0</v>
      </c>
      <c r="F378" s="113">
        <f t="shared" si="17"/>
        <v>0</v>
      </c>
    </row>
    <row r="379" spans="1:6" s="12" customFormat="1" ht="12" customHeight="1">
      <c r="A379" s="118" t="s">
        <v>7155</v>
      </c>
      <c r="B379" s="119" t="s">
        <v>7156</v>
      </c>
      <c r="C379" s="98">
        <v>18.402973000982801</v>
      </c>
      <c r="D379" s="113">
        <f t="shared" si="15"/>
        <v>18.402973000982801</v>
      </c>
      <c r="E379" s="113">
        <f t="shared" si="16"/>
        <v>0</v>
      </c>
      <c r="F379" s="113">
        <f t="shared" si="17"/>
        <v>0</v>
      </c>
    </row>
    <row r="380" spans="1:6" s="12" customFormat="1" ht="12" customHeight="1">
      <c r="A380" s="118" t="s">
        <v>7157</v>
      </c>
      <c r="B380" s="119" t="s">
        <v>7158</v>
      </c>
      <c r="C380" s="98">
        <v>17.292555464373464</v>
      </c>
      <c r="D380" s="113">
        <f t="shared" si="15"/>
        <v>17.292555464373464</v>
      </c>
      <c r="E380" s="113">
        <f t="shared" si="16"/>
        <v>0</v>
      </c>
      <c r="F380" s="113">
        <f t="shared" si="17"/>
        <v>0</v>
      </c>
    </row>
    <row r="381" spans="1:6" s="12" customFormat="1" ht="12" customHeight="1">
      <c r="A381" s="118" t="s">
        <v>7159</v>
      </c>
      <c r="B381" s="119" t="s">
        <v>7160</v>
      </c>
      <c r="C381" s="98">
        <v>19.135169440098281</v>
      </c>
      <c r="D381" s="113">
        <f t="shared" si="15"/>
        <v>19.135169440098281</v>
      </c>
      <c r="E381" s="113">
        <f t="shared" si="16"/>
        <v>0</v>
      </c>
      <c r="F381" s="113">
        <f t="shared" si="17"/>
        <v>0</v>
      </c>
    </row>
    <row r="382" spans="1:6" s="12" customFormat="1" ht="12" customHeight="1">
      <c r="A382" s="118" t="s">
        <v>7129</v>
      </c>
      <c r="B382" s="119" t="s">
        <v>7130</v>
      </c>
      <c r="C382" s="98">
        <v>15.644161417886975</v>
      </c>
      <c r="D382" s="113">
        <f t="shared" si="15"/>
        <v>15.644161417886975</v>
      </c>
      <c r="E382" s="113">
        <f t="shared" si="16"/>
        <v>0</v>
      </c>
      <c r="F382" s="113">
        <f t="shared" si="17"/>
        <v>0</v>
      </c>
    </row>
    <row r="383" spans="1:6" s="12" customFormat="1" ht="12" customHeight="1">
      <c r="A383" s="118" t="s">
        <v>7131</v>
      </c>
      <c r="B383" s="119" t="s">
        <v>7132</v>
      </c>
      <c r="C383" s="98">
        <v>15.575518001719898</v>
      </c>
      <c r="D383" s="113">
        <f t="shared" si="15"/>
        <v>15.575518001719898</v>
      </c>
      <c r="E383" s="113">
        <f t="shared" si="16"/>
        <v>0</v>
      </c>
      <c r="F383" s="113">
        <f t="shared" si="17"/>
        <v>0</v>
      </c>
    </row>
    <row r="384" spans="1:6" s="12" customFormat="1" ht="12" customHeight="1">
      <c r="A384" s="118" t="s">
        <v>7141</v>
      </c>
      <c r="B384" s="119" t="s">
        <v>7142</v>
      </c>
      <c r="C384" s="98">
        <v>15.434962435282554</v>
      </c>
      <c r="D384" s="113">
        <f t="shared" si="15"/>
        <v>15.434962435282554</v>
      </c>
      <c r="E384" s="113">
        <f t="shared" si="16"/>
        <v>0</v>
      </c>
      <c r="F384" s="113">
        <f t="shared" si="17"/>
        <v>0</v>
      </c>
    </row>
    <row r="385" spans="1:6" s="12" customFormat="1" ht="12" customHeight="1">
      <c r="A385" s="118" t="s">
        <v>7143</v>
      </c>
      <c r="B385" s="119" t="s">
        <v>7144</v>
      </c>
      <c r="C385" s="98">
        <v>15.53956192658476</v>
      </c>
      <c r="D385" s="113">
        <f t="shared" si="15"/>
        <v>15.53956192658476</v>
      </c>
      <c r="E385" s="113">
        <f t="shared" si="16"/>
        <v>0</v>
      </c>
      <c r="F385" s="113">
        <f t="shared" si="17"/>
        <v>0</v>
      </c>
    </row>
    <row r="386" spans="1:6" s="12" customFormat="1" ht="12" customHeight="1">
      <c r="A386" s="118" t="s">
        <v>7133</v>
      </c>
      <c r="B386" s="119" t="s">
        <v>7134</v>
      </c>
      <c r="C386" s="98">
        <v>21.732321493857487</v>
      </c>
      <c r="D386" s="113">
        <f t="shared" si="15"/>
        <v>21.732321493857487</v>
      </c>
      <c r="E386" s="113">
        <f t="shared" si="16"/>
        <v>0</v>
      </c>
      <c r="F386" s="113">
        <f t="shared" si="17"/>
        <v>0</v>
      </c>
    </row>
    <row r="387" spans="1:6" s="12" customFormat="1" ht="12" customHeight="1">
      <c r="A387" s="118" t="s">
        <v>7145</v>
      </c>
      <c r="B387" s="119" t="s">
        <v>7146</v>
      </c>
      <c r="C387" s="98">
        <v>21.732321493857487</v>
      </c>
      <c r="D387" s="113">
        <f t="shared" si="15"/>
        <v>21.732321493857487</v>
      </c>
      <c r="E387" s="113">
        <f t="shared" si="16"/>
        <v>0</v>
      </c>
      <c r="F387" s="113">
        <f t="shared" si="17"/>
        <v>0</v>
      </c>
    </row>
    <row r="388" spans="1:6" s="12" customFormat="1" ht="12" customHeight="1">
      <c r="A388" s="118" t="s">
        <v>7147</v>
      </c>
      <c r="B388" s="119" t="s">
        <v>7148</v>
      </c>
      <c r="C388" s="98">
        <v>18.435660342014739</v>
      </c>
      <c r="D388" s="113">
        <f t="shared" si="15"/>
        <v>18.435660342014739</v>
      </c>
      <c r="E388" s="113">
        <f t="shared" si="16"/>
        <v>0</v>
      </c>
      <c r="F388" s="113">
        <f t="shared" si="17"/>
        <v>0</v>
      </c>
    </row>
    <row r="389" spans="1:6" s="12" customFormat="1" ht="12" customHeight="1">
      <c r="A389" s="111" t="s">
        <v>5672</v>
      </c>
      <c r="B389" s="112" t="s">
        <v>2298</v>
      </c>
      <c r="C389" s="98">
        <v>2.5774127080098279</v>
      </c>
      <c r="D389" s="113">
        <f t="shared" si="15"/>
        <v>2.5774127080098279</v>
      </c>
      <c r="E389" s="113">
        <f t="shared" si="16"/>
        <v>0</v>
      </c>
      <c r="F389" s="113">
        <f t="shared" si="17"/>
        <v>0</v>
      </c>
    </row>
    <row r="390" spans="1:6" s="12" customFormat="1" ht="12" customHeight="1">
      <c r="A390" s="111" t="s">
        <v>5673</v>
      </c>
      <c r="B390" s="112" t="s">
        <v>2299</v>
      </c>
      <c r="C390" s="98">
        <v>15.707822394692874</v>
      </c>
      <c r="D390" s="113">
        <f t="shared" si="15"/>
        <v>15.707822394692874</v>
      </c>
      <c r="E390" s="113">
        <f t="shared" si="16"/>
        <v>0</v>
      </c>
      <c r="F390" s="113">
        <f t="shared" si="17"/>
        <v>0</v>
      </c>
    </row>
    <row r="391" spans="1:6" s="12" customFormat="1" ht="12" customHeight="1">
      <c r="A391" s="111" t="s">
        <v>3821</v>
      </c>
      <c r="B391" s="112" t="s">
        <v>2300</v>
      </c>
      <c r="C391" s="98">
        <v>3.8455545989189188</v>
      </c>
      <c r="D391" s="113">
        <f t="shared" ref="D391:D457" si="18">C391*(1-$D$6/100)</f>
        <v>3.8455545989189188</v>
      </c>
      <c r="E391" s="113">
        <f t="shared" ref="E391:E457" si="19">D391*$E$6</f>
        <v>0</v>
      </c>
      <c r="F391" s="113">
        <f t="shared" ref="F391:F457" si="20">E391/1.2</f>
        <v>0</v>
      </c>
    </row>
    <row r="392" spans="1:6" s="12" customFormat="1" ht="12" customHeight="1">
      <c r="A392" s="111" t="s">
        <v>3182</v>
      </c>
      <c r="B392" s="112" t="s">
        <v>2301</v>
      </c>
      <c r="C392" s="98">
        <v>3.8455545989189188</v>
      </c>
      <c r="D392" s="113">
        <f t="shared" si="18"/>
        <v>3.8455545989189188</v>
      </c>
      <c r="E392" s="113">
        <f t="shared" si="19"/>
        <v>0</v>
      </c>
      <c r="F392" s="113">
        <f t="shared" si="20"/>
        <v>0</v>
      </c>
    </row>
    <row r="393" spans="1:6" s="12" customFormat="1" ht="12" customHeight="1">
      <c r="A393" s="111" t="s">
        <v>3183</v>
      </c>
      <c r="B393" s="112" t="s">
        <v>2302</v>
      </c>
      <c r="C393" s="98">
        <v>3.1223709800491402</v>
      </c>
      <c r="D393" s="113">
        <f t="shared" si="18"/>
        <v>3.1223709800491402</v>
      </c>
      <c r="E393" s="113">
        <f t="shared" si="19"/>
        <v>0</v>
      </c>
      <c r="F393" s="113">
        <f t="shared" si="20"/>
        <v>0</v>
      </c>
    </row>
    <row r="394" spans="1:6" s="12" customFormat="1" ht="12" customHeight="1">
      <c r="A394" s="111" t="s">
        <v>3184</v>
      </c>
      <c r="B394" s="112" t="s">
        <v>2303</v>
      </c>
      <c r="C394" s="98">
        <v>2.2072523722850117</v>
      </c>
      <c r="D394" s="113">
        <f t="shared" si="18"/>
        <v>2.2072523722850117</v>
      </c>
      <c r="E394" s="113">
        <f t="shared" si="19"/>
        <v>0</v>
      </c>
      <c r="F394" s="113">
        <f t="shared" si="20"/>
        <v>0</v>
      </c>
    </row>
    <row r="395" spans="1:6" s="12" customFormat="1" ht="12" customHeight="1">
      <c r="A395" s="111" t="s">
        <v>3185</v>
      </c>
      <c r="B395" s="112" t="s">
        <v>2304</v>
      </c>
      <c r="C395" s="98">
        <v>3.1634999062407863</v>
      </c>
      <c r="D395" s="113">
        <f t="shared" si="18"/>
        <v>3.1634999062407863</v>
      </c>
      <c r="E395" s="113">
        <f t="shared" si="19"/>
        <v>0</v>
      </c>
      <c r="F395" s="113">
        <f t="shared" si="20"/>
        <v>0</v>
      </c>
    </row>
    <row r="396" spans="1:6" s="12" customFormat="1" ht="12" customHeight="1">
      <c r="A396" s="111" t="s">
        <v>3186</v>
      </c>
      <c r="B396" s="112" t="s">
        <v>2305</v>
      </c>
      <c r="C396" s="98">
        <v>20.506197117051595</v>
      </c>
      <c r="D396" s="113">
        <f t="shared" si="18"/>
        <v>20.506197117051595</v>
      </c>
      <c r="E396" s="113">
        <f t="shared" si="19"/>
        <v>0</v>
      </c>
      <c r="F396" s="113">
        <f t="shared" si="20"/>
        <v>0</v>
      </c>
    </row>
    <row r="397" spans="1:6" s="12" customFormat="1" ht="12" customHeight="1">
      <c r="A397" s="111" t="s">
        <v>6550</v>
      </c>
      <c r="B397" s="112" t="s">
        <v>935</v>
      </c>
      <c r="C397" s="98">
        <v>14.771409412334153</v>
      </c>
      <c r="D397" s="113">
        <f t="shared" si="18"/>
        <v>14.771409412334153</v>
      </c>
      <c r="E397" s="113">
        <f t="shared" si="19"/>
        <v>0</v>
      </c>
      <c r="F397" s="113">
        <f t="shared" si="20"/>
        <v>0</v>
      </c>
    </row>
    <row r="398" spans="1:6" s="12" customFormat="1" ht="12" customHeight="1">
      <c r="A398" s="111" t="s">
        <v>6551</v>
      </c>
      <c r="B398" s="112" t="s">
        <v>936</v>
      </c>
      <c r="C398" s="98">
        <v>20.007921445651103</v>
      </c>
      <c r="D398" s="113">
        <f t="shared" si="18"/>
        <v>20.007921445651103</v>
      </c>
      <c r="E398" s="113">
        <f t="shared" si="19"/>
        <v>0</v>
      </c>
      <c r="F398" s="113">
        <f t="shared" si="20"/>
        <v>0</v>
      </c>
    </row>
    <row r="399" spans="1:6" s="12" customFormat="1" ht="12" customHeight="1">
      <c r="A399" s="111" t="s">
        <v>5674</v>
      </c>
      <c r="B399" s="112" t="s">
        <v>937</v>
      </c>
      <c r="C399" s="98">
        <v>19.484923989140047</v>
      </c>
      <c r="D399" s="113">
        <f t="shared" si="18"/>
        <v>19.484923989140047</v>
      </c>
      <c r="E399" s="113">
        <f t="shared" si="19"/>
        <v>0</v>
      </c>
      <c r="F399" s="113">
        <f t="shared" si="20"/>
        <v>0</v>
      </c>
    </row>
    <row r="400" spans="1:6" s="12" customFormat="1" ht="12" customHeight="1">
      <c r="A400" s="111" t="s">
        <v>5675</v>
      </c>
      <c r="B400" s="112" t="s">
        <v>324</v>
      </c>
      <c r="C400" s="98">
        <v>21.161784584078621</v>
      </c>
      <c r="D400" s="113">
        <f t="shared" si="18"/>
        <v>21.161784584078621</v>
      </c>
      <c r="E400" s="113">
        <f t="shared" si="19"/>
        <v>0</v>
      </c>
      <c r="F400" s="113">
        <f t="shared" si="20"/>
        <v>0</v>
      </c>
    </row>
    <row r="401" spans="1:6" s="12" customFormat="1" ht="12" customHeight="1">
      <c r="A401" s="111" t="s">
        <v>5676</v>
      </c>
      <c r="B401" s="112" t="s">
        <v>2298</v>
      </c>
      <c r="C401" s="98">
        <v>1.9707610466830463</v>
      </c>
      <c r="D401" s="113">
        <f t="shared" si="18"/>
        <v>1.9707610466830463</v>
      </c>
      <c r="E401" s="113">
        <f t="shared" si="19"/>
        <v>0</v>
      </c>
      <c r="F401" s="113">
        <f t="shared" si="20"/>
        <v>0</v>
      </c>
    </row>
    <row r="402" spans="1:6" s="12" customFormat="1" ht="12" customHeight="1">
      <c r="A402" s="111" t="s">
        <v>5677</v>
      </c>
      <c r="B402" s="112" t="s">
        <v>938</v>
      </c>
      <c r="C402" s="98">
        <v>4.1882956505159701</v>
      </c>
      <c r="D402" s="113">
        <f t="shared" si="18"/>
        <v>4.1882956505159701</v>
      </c>
      <c r="E402" s="113">
        <f t="shared" si="19"/>
        <v>0</v>
      </c>
      <c r="F402" s="113">
        <f t="shared" si="20"/>
        <v>0</v>
      </c>
    </row>
    <row r="403" spans="1:6" s="12" customFormat="1" ht="12" customHeight="1">
      <c r="A403" s="111" t="s">
        <v>5678</v>
      </c>
      <c r="B403" s="112" t="s">
        <v>939</v>
      </c>
      <c r="C403" s="98">
        <v>3.5405150629975424</v>
      </c>
      <c r="D403" s="113">
        <f t="shared" si="18"/>
        <v>3.5405150629975424</v>
      </c>
      <c r="E403" s="113">
        <f t="shared" si="19"/>
        <v>0</v>
      </c>
      <c r="F403" s="113">
        <f t="shared" si="20"/>
        <v>0</v>
      </c>
    </row>
    <row r="404" spans="1:6" s="12" customFormat="1" ht="12" customHeight="1">
      <c r="A404" s="111" t="s">
        <v>5679</v>
      </c>
      <c r="B404" s="112" t="s">
        <v>940</v>
      </c>
      <c r="C404" s="98">
        <v>2.9958106732186724</v>
      </c>
      <c r="D404" s="113">
        <f t="shared" si="18"/>
        <v>2.9958106732186724</v>
      </c>
      <c r="E404" s="113">
        <f t="shared" si="19"/>
        <v>0</v>
      </c>
      <c r="F404" s="113">
        <f t="shared" si="20"/>
        <v>0</v>
      </c>
    </row>
    <row r="405" spans="1:6" s="12" customFormat="1" ht="12" customHeight="1">
      <c r="A405" s="111" t="s">
        <v>3468</v>
      </c>
      <c r="B405" s="112" t="s">
        <v>941</v>
      </c>
      <c r="C405" s="98">
        <v>10.463884305257986</v>
      </c>
      <c r="D405" s="113">
        <f t="shared" si="18"/>
        <v>10.463884305257986</v>
      </c>
      <c r="E405" s="113">
        <f t="shared" si="19"/>
        <v>0</v>
      </c>
      <c r="F405" s="113">
        <f t="shared" si="20"/>
        <v>0</v>
      </c>
    </row>
    <row r="406" spans="1:6" s="12" customFormat="1" ht="12" customHeight="1">
      <c r="A406" s="111" t="s">
        <v>3469</v>
      </c>
      <c r="B406" s="112" t="s">
        <v>942</v>
      </c>
      <c r="C406" s="98">
        <v>3.1977740114004907</v>
      </c>
      <c r="D406" s="113">
        <f t="shared" si="18"/>
        <v>3.1977740114004907</v>
      </c>
      <c r="E406" s="113">
        <f t="shared" si="19"/>
        <v>0</v>
      </c>
      <c r="F406" s="113">
        <f t="shared" si="20"/>
        <v>0</v>
      </c>
    </row>
    <row r="407" spans="1:6" s="12" customFormat="1" ht="12" customHeight="1">
      <c r="A407" s="111" t="s">
        <v>2780</v>
      </c>
      <c r="B407" s="112" t="s">
        <v>943</v>
      </c>
      <c r="C407" s="98">
        <v>3.8832561145945945</v>
      </c>
      <c r="D407" s="113">
        <f t="shared" si="18"/>
        <v>3.8832561145945945</v>
      </c>
      <c r="E407" s="113">
        <f t="shared" si="19"/>
        <v>0</v>
      </c>
      <c r="F407" s="113">
        <f t="shared" si="20"/>
        <v>0</v>
      </c>
    </row>
    <row r="408" spans="1:6" s="12" customFormat="1" ht="12" customHeight="1">
      <c r="A408" s="111" t="s">
        <v>6909</v>
      </c>
      <c r="B408" s="112" t="s">
        <v>944</v>
      </c>
      <c r="C408" s="98">
        <v>3.1977740114004907</v>
      </c>
      <c r="D408" s="113">
        <f t="shared" si="18"/>
        <v>3.1977740114004907</v>
      </c>
      <c r="E408" s="113">
        <f t="shared" si="19"/>
        <v>0</v>
      </c>
      <c r="F408" s="113">
        <f t="shared" si="20"/>
        <v>0</v>
      </c>
    </row>
    <row r="409" spans="1:6" s="12" customFormat="1" ht="12" customHeight="1">
      <c r="A409" s="111" t="s">
        <v>6910</v>
      </c>
      <c r="B409" s="112" t="s">
        <v>7997</v>
      </c>
      <c r="C409" s="98">
        <v>37.436811683882055</v>
      </c>
      <c r="D409" s="113">
        <f t="shared" si="18"/>
        <v>37.436811683882055</v>
      </c>
      <c r="E409" s="113">
        <f t="shared" si="19"/>
        <v>0</v>
      </c>
      <c r="F409" s="113">
        <f t="shared" si="20"/>
        <v>0</v>
      </c>
    </row>
    <row r="410" spans="1:6" s="12" customFormat="1" ht="12" customHeight="1">
      <c r="A410" s="111" t="s">
        <v>6911</v>
      </c>
      <c r="B410" s="112" t="s">
        <v>945</v>
      </c>
      <c r="C410" s="98">
        <v>14.848938707616705</v>
      </c>
      <c r="D410" s="113">
        <f t="shared" si="18"/>
        <v>14.848938707616705</v>
      </c>
      <c r="E410" s="113">
        <f t="shared" si="19"/>
        <v>0</v>
      </c>
      <c r="F410" s="113">
        <f t="shared" si="20"/>
        <v>0</v>
      </c>
    </row>
    <row r="411" spans="1:6" s="12" customFormat="1" ht="12" customHeight="1">
      <c r="A411" s="111" t="s">
        <v>6912</v>
      </c>
      <c r="B411" s="112" t="s">
        <v>946</v>
      </c>
      <c r="C411" s="98">
        <v>14.039689002457001</v>
      </c>
      <c r="D411" s="113">
        <f t="shared" si="18"/>
        <v>14.039689002457001</v>
      </c>
      <c r="E411" s="113">
        <f t="shared" si="19"/>
        <v>0</v>
      </c>
      <c r="F411" s="113">
        <f t="shared" si="20"/>
        <v>0</v>
      </c>
    </row>
    <row r="412" spans="1:6" s="12" customFormat="1" ht="12" customHeight="1">
      <c r="A412" s="111" t="s">
        <v>6913</v>
      </c>
      <c r="B412" s="112" t="s">
        <v>948</v>
      </c>
      <c r="C412" s="98">
        <v>2.7736636953316944</v>
      </c>
      <c r="D412" s="113">
        <f t="shared" si="18"/>
        <v>2.7736636953316944</v>
      </c>
      <c r="E412" s="113">
        <f t="shared" si="19"/>
        <v>0</v>
      </c>
      <c r="F412" s="113">
        <f t="shared" si="20"/>
        <v>0</v>
      </c>
    </row>
    <row r="413" spans="1:6" s="12" customFormat="1" ht="12" customHeight="1">
      <c r="A413" s="111" t="s">
        <v>6914</v>
      </c>
      <c r="B413" s="112" t="s">
        <v>7998</v>
      </c>
      <c r="C413" s="98">
        <v>37.920584331154785</v>
      </c>
      <c r="D413" s="113">
        <f t="shared" si="18"/>
        <v>37.920584331154785</v>
      </c>
      <c r="E413" s="113">
        <f t="shared" si="19"/>
        <v>0</v>
      </c>
      <c r="F413" s="113">
        <f t="shared" si="20"/>
        <v>0</v>
      </c>
    </row>
    <row r="414" spans="1:6" s="12" customFormat="1" ht="12" customHeight="1">
      <c r="A414" s="111" t="s">
        <v>232</v>
      </c>
      <c r="B414" s="112" t="s">
        <v>7999</v>
      </c>
      <c r="C414" s="98">
        <v>36.69807777656019</v>
      </c>
      <c r="D414" s="113">
        <f t="shared" si="18"/>
        <v>36.69807777656019</v>
      </c>
      <c r="E414" s="113">
        <f t="shared" si="19"/>
        <v>0</v>
      </c>
      <c r="F414" s="113">
        <f t="shared" si="20"/>
        <v>0</v>
      </c>
    </row>
    <row r="415" spans="1:6" s="12" customFormat="1" ht="12" customHeight="1">
      <c r="A415" s="111" t="s">
        <v>233</v>
      </c>
      <c r="B415" s="112" t="s">
        <v>8000</v>
      </c>
      <c r="C415" s="98">
        <v>37.155700551007371</v>
      </c>
      <c r="D415" s="113">
        <f t="shared" si="18"/>
        <v>37.155700551007371</v>
      </c>
      <c r="E415" s="113">
        <f t="shared" si="19"/>
        <v>0</v>
      </c>
      <c r="F415" s="113">
        <f t="shared" si="20"/>
        <v>0</v>
      </c>
    </row>
    <row r="416" spans="1:6" s="12" customFormat="1" ht="12" customHeight="1">
      <c r="A416" s="111" t="s">
        <v>234</v>
      </c>
      <c r="B416" s="112" t="s">
        <v>8001</v>
      </c>
      <c r="C416" s="98">
        <v>38.133052047862414</v>
      </c>
      <c r="D416" s="113">
        <f t="shared" si="18"/>
        <v>38.133052047862414</v>
      </c>
      <c r="E416" s="113">
        <f t="shared" si="19"/>
        <v>0</v>
      </c>
      <c r="F416" s="113">
        <f t="shared" si="20"/>
        <v>0</v>
      </c>
    </row>
    <row r="417" spans="1:6" s="12" customFormat="1" ht="12" customHeight="1">
      <c r="A417" s="111" t="s">
        <v>235</v>
      </c>
      <c r="B417" s="112" t="s">
        <v>8002</v>
      </c>
      <c r="C417" s="98">
        <v>38.237651539164609</v>
      </c>
      <c r="D417" s="113">
        <f t="shared" si="18"/>
        <v>38.237651539164609</v>
      </c>
      <c r="E417" s="113">
        <f t="shared" si="19"/>
        <v>0</v>
      </c>
      <c r="F417" s="113">
        <f t="shared" si="20"/>
        <v>0</v>
      </c>
    </row>
    <row r="418" spans="1:6" s="12" customFormat="1" ht="12" customHeight="1">
      <c r="A418" s="111" t="s">
        <v>2000</v>
      </c>
      <c r="B418" s="112" t="s">
        <v>8003</v>
      </c>
      <c r="C418" s="98">
        <v>36.211036395184266</v>
      </c>
      <c r="D418" s="113">
        <f t="shared" si="18"/>
        <v>36.211036395184266</v>
      </c>
      <c r="E418" s="113">
        <f t="shared" si="19"/>
        <v>0</v>
      </c>
      <c r="F418" s="113">
        <f t="shared" si="20"/>
        <v>0</v>
      </c>
    </row>
    <row r="419" spans="1:6" s="12" customFormat="1" ht="12" customHeight="1">
      <c r="A419" s="111" t="s">
        <v>2001</v>
      </c>
      <c r="B419" s="112" t="s">
        <v>8004</v>
      </c>
      <c r="C419" s="98">
        <v>37.015144984570014</v>
      </c>
      <c r="D419" s="113">
        <f t="shared" si="18"/>
        <v>37.015144984570014</v>
      </c>
      <c r="E419" s="113">
        <f t="shared" si="19"/>
        <v>0</v>
      </c>
      <c r="F419" s="113">
        <f t="shared" si="20"/>
        <v>0</v>
      </c>
    </row>
    <row r="420" spans="1:6" s="12" customFormat="1" ht="12" customHeight="1">
      <c r="A420" s="111" t="s">
        <v>2781</v>
      </c>
      <c r="B420" s="112" t="s">
        <v>949</v>
      </c>
      <c r="C420" s="98">
        <v>2.8447507282555278</v>
      </c>
      <c r="D420" s="113">
        <f t="shared" si="18"/>
        <v>2.8447507282555278</v>
      </c>
      <c r="E420" s="113">
        <f t="shared" si="19"/>
        <v>0</v>
      </c>
      <c r="F420" s="113">
        <f t="shared" si="20"/>
        <v>0</v>
      </c>
    </row>
    <row r="421" spans="1:6" s="12" customFormat="1" ht="12" customHeight="1">
      <c r="A421" s="111" t="s">
        <v>2782</v>
      </c>
      <c r="B421" s="112" t="s">
        <v>8005</v>
      </c>
      <c r="C421" s="98">
        <v>42.362793977395569</v>
      </c>
      <c r="D421" s="113">
        <f t="shared" si="18"/>
        <v>42.362793977395569</v>
      </c>
      <c r="E421" s="113">
        <f t="shared" si="19"/>
        <v>0</v>
      </c>
      <c r="F421" s="113">
        <f t="shared" si="20"/>
        <v>0</v>
      </c>
    </row>
    <row r="422" spans="1:6" s="12" customFormat="1" ht="12" customHeight="1">
      <c r="A422" s="111" t="s">
        <v>2783</v>
      </c>
      <c r="B422" s="112" t="s">
        <v>950</v>
      </c>
      <c r="C422" s="98">
        <v>2.3611050221130219</v>
      </c>
      <c r="D422" s="113">
        <f t="shared" si="18"/>
        <v>2.3611050221130219</v>
      </c>
      <c r="E422" s="113">
        <f t="shared" si="19"/>
        <v>0</v>
      </c>
      <c r="F422" s="113">
        <f t="shared" si="20"/>
        <v>0</v>
      </c>
    </row>
    <row r="423" spans="1:6" s="12" customFormat="1" ht="12" customHeight="1">
      <c r="A423" s="111" t="s">
        <v>2784</v>
      </c>
      <c r="B423" s="112" t="s">
        <v>951</v>
      </c>
      <c r="C423" s="98">
        <v>9.1619760737100737</v>
      </c>
      <c r="D423" s="113">
        <f t="shared" si="18"/>
        <v>9.1619760737100737</v>
      </c>
      <c r="E423" s="113">
        <f t="shared" si="19"/>
        <v>0</v>
      </c>
      <c r="F423" s="113">
        <f t="shared" si="20"/>
        <v>0</v>
      </c>
    </row>
    <row r="424" spans="1:6" s="12" customFormat="1" ht="12" customHeight="1">
      <c r="A424" s="111" t="s">
        <v>2785</v>
      </c>
      <c r="B424" s="112" t="s">
        <v>952</v>
      </c>
      <c r="C424" s="98">
        <v>21.644097408353812</v>
      </c>
      <c r="D424" s="113">
        <f t="shared" si="18"/>
        <v>21.644097408353812</v>
      </c>
      <c r="E424" s="113">
        <f t="shared" si="19"/>
        <v>0</v>
      </c>
      <c r="F424" s="113">
        <f t="shared" si="20"/>
        <v>0</v>
      </c>
    </row>
    <row r="425" spans="1:6" s="12" customFormat="1" ht="12" customHeight="1">
      <c r="A425" s="111" t="s">
        <v>2786</v>
      </c>
      <c r="B425" s="112" t="s">
        <v>8006</v>
      </c>
      <c r="C425" s="98">
        <v>50.805934165945935</v>
      </c>
      <c r="D425" s="113">
        <f t="shared" si="18"/>
        <v>50.805934165945935</v>
      </c>
      <c r="E425" s="113">
        <f t="shared" si="19"/>
        <v>0</v>
      </c>
      <c r="F425" s="113">
        <f t="shared" si="20"/>
        <v>0</v>
      </c>
    </row>
    <row r="426" spans="1:6" s="12" customFormat="1" ht="12" customHeight="1">
      <c r="A426" s="111" t="s">
        <v>2787</v>
      </c>
      <c r="B426" s="112" t="s">
        <v>2306</v>
      </c>
      <c r="C426" s="98">
        <v>46.003465592137594</v>
      </c>
      <c r="D426" s="113">
        <f t="shared" si="18"/>
        <v>46.003465592137594</v>
      </c>
      <c r="E426" s="113">
        <f t="shared" si="19"/>
        <v>0</v>
      </c>
      <c r="F426" s="113">
        <f t="shared" si="20"/>
        <v>0</v>
      </c>
    </row>
    <row r="427" spans="1:6" s="12" customFormat="1" ht="12" customHeight="1">
      <c r="A427" s="111" t="s">
        <v>2788</v>
      </c>
      <c r="B427" s="112" t="s">
        <v>2307</v>
      </c>
      <c r="C427" s="98">
        <v>48.174158918918906</v>
      </c>
      <c r="D427" s="113">
        <f t="shared" si="18"/>
        <v>48.174158918918906</v>
      </c>
      <c r="E427" s="113">
        <f t="shared" si="19"/>
        <v>0</v>
      </c>
      <c r="F427" s="113">
        <f t="shared" si="20"/>
        <v>0</v>
      </c>
    </row>
    <row r="428" spans="1:6" s="12" customFormat="1" ht="12" customHeight="1">
      <c r="A428" s="111" t="s">
        <v>2789</v>
      </c>
      <c r="B428" s="112" t="s">
        <v>2308</v>
      </c>
      <c r="C428" s="98">
        <v>46.003465592137594</v>
      </c>
      <c r="D428" s="113">
        <f t="shared" si="18"/>
        <v>46.003465592137594</v>
      </c>
      <c r="E428" s="113">
        <f t="shared" si="19"/>
        <v>0</v>
      </c>
      <c r="F428" s="113">
        <f t="shared" si="20"/>
        <v>0</v>
      </c>
    </row>
    <row r="429" spans="1:6" s="12" customFormat="1" ht="12" customHeight="1">
      <c r="A429" s="111" t="s">
        <v>3147</v>
      </c>
      <c r="B429" s="112" t="s">
        <v>2309</v>
      </c>
      <c r="C429" s="98">
        <v>24.685479947321859</v>
      </c>
      <c r="D429" s="113">
        <f t="shared" si="18"/>
        <v>24.685479947321859</v>
      </c>
      <c r="E429" s="113">
        <f t="shared" si="19"/>
        <v>0</v>
      </c>
      <c r="F429" s="113">
        <f t="shared" si="20"/>
        <v>0</v>
      </c>
    </row>
    <row r="430" spans="1:6" s="107" customFormat="1" ht="12" customHeight="1">
      <c r="A430" s="171" t="s">
        <v>9476</v>
      </c>
      <c r="B430" s="172" t="s">
        <v>9479</v>
      </c>
      <c r="C430" s="173">
        <v>24.76</v>
      </c>
      <c r="D430" s="113">
        <f t="shared" si="18"/>
        <v>24.76</v>
      </c>
      <c r="E430" s="113">
        <f t="shared" si="19"/>
        <v>0</v>
      </c>
      <c r="F430" s="113">
        <f t="shared" si="20"/>
        <v>0</v>
      </c>
    </row>
    <row r="431" spans="1:6" s="107" customFormat="1" ht="12" customHeight="1">
      <c r="A431" s="171" t="s">
        <v>9477</v>
      </c>
      <c r="B431" s="172" t="s">
        <v>9480</v>
      </c>
      <c r="C431" s="173">
        <v>23.21</v>
      </c>
      <c r="D431" s="113">
        <f t="shared" si="18"/>
        <v>23.21</v>
      </c>
      <c r="E431" s="113">
        <f t="shared" si="19"/>
        <v>0</v>
      </c>
      <c r="F431" s="113">
        <f t="shared" si="20"/>
        <v>0</v>
      </c>
    </row>
    <row r="432" spans="1:6" s="107" customFormat="1" ht="12" customHeight="1">
      <c r="A432" s="171" t="s">
        <v>9478</v>
      </c>
      <c r="B432" s="172" t="s">
        <v>9481</v>
      </c>
      <c r="C432" s="173">
        <v>23.78</v>
      </c>
      <c r="D432" s="113">
        <f t="shared" si="18"/>
        <v>23.78</v>
      </c>
      <c r="E432" s="113">
        <f t="shared" si="19"/>
        <v>0</v>
      </c>
      <c r="F432" s="113">
        <f t="shared" si="20"/>
        <v>0</v>
      </c>
    </row>
    <row r="433" spans="1:6" s="12" customFormat="1" ht="12" customHeight="1">
      <c r="A433" s="111" t="s">
        <v>3148</v>
      </c>
      <c r="B433" s="112" t="s">
        <v>7059</v>
      </c>
      <c r="C433" s="98">
        <v>8.7779791547911525</v>
      </c>
      <c r="D433" s="113">
        <f t="shared" si="18"/>
        <v>8.7779791547911525</v>
      </c>
      <c r="E433" s="113">
        <f t="shared" si="19"/>
        <v>0</v>
      </c>
      <c r="F433" s="113">
        <f t="shared" si="20"/>
        <v>0</v>
      </c>
    </row>
    <row r="434" spans="1:6" s="12" customFormat="1" ht="12" customHeight="1">
      <c r="A434" s="111" t="s">
        <v>3149</v>
      </c>
      <c r="B434" s="112" t="s">
        <v>7964</v>
      </c>
      <c r="C434" s="98">
        <v>1.8247787469287464</v>
      </c>
      <c r="D434" s="113">
        <f t="shared" si="18"/>
        <v>1.8247787469287464</v>
      </c>
      <c r="E434" s="113">
        <f t="shared" si="19"/>
        <v>0</v>
      </c>
      <c r="F434" s="113">
        <f t="shared" si="20"/>
        <v>0</v>
      </c>
    </row>
    <row r="435" spans="1:6" s="12" customFormat="1" ht="12" customHeight="1">
      <c r="A435" s="111" t="s">
        <v>3150</v>
      </c>
      <c r="B435" s="112" t="s">
        <v>2310</v>
      </c>
      <c r="C435" s="98">
        <v>10.529766751842748</v>
      </c>
      <c r="D435" s="113">
        <f t="shared" si="18"/>
        <v>10.529766751842748</v>
      </c>
      <c r="E435" s="113">
        <f t="shared" si="19"/>
        <v>0</v>
      </c>
      <c r="F435" s="113">
        <f t="shared" si="20"/>
        <v>0</v>
      </c>
    </row>
    <row r="436" spans="1:6" s="12" customFormat="1" ht="12" customHeight="1">
      <c r="A436" s="111" t="s">
        <v>3151</v>
      </c>
      <c r="B436" s="112" t="s">
        <v>7965</v>
      </c>
      <c r="C436" s="98">
        <v>2.177040383292383</v>
      </c>
      <c r="D436" s="113">
        <f t="shared" si="18"/>
        <v>2.177040383292383</v>
      </c>
      <c r="E436" s="113">
        <f t="shared" si="19"/>
        <v>0</v>
      </c>
      <c r="F436" s="113">
        <f t="shared" si="20"/>
        <v>0</v>
      </c>
    </row>
    <row r="437" spans="1:6" s="12" customFormat="1" ht="12" customHeight="1">
      <c r="A437" s="111" t="s">
        <v>3152</v>
      </c>
      <c r="B437" s="112" t="s">
        <v>2311</v>
      </c>
      <c r="C437" s="98">
        <v>43.734392889434879</v>
      </c>
      <c r="D437" s="113">
        <f t="shared" si="18"/>
        <v>43.734392889434879</v>
      </c>
      <c r="E437" s="113">
        <f t="shared" si="19"/>
        <v>0</v>
      </c>
      <c r="F437" s="113">
        <f t="shared" si="20"/>
        <v>0</v>
      </c>
    </row>
    <row r="438" spans="1:6" s="12" customFormat="1" ht="12" customHeight="1">
      <c r="A438" s="111" t="s">
        <v>3153</v>
      </c>
      <c r="B438" s="112" t="s">
        <v>2312</v>
      </c>
      <c r="C438" s="98">
        <v>43.734392889434879</v>
      </c>
      <c r="D438" s="113">
        <f t="shared" si="18"/>
        <v>43.734392889434879</v>
      </c>
      <c r="E438" s="113">
        <f t="shared" si="19"/>
        <v>0</v>
      </c>
      <c r="F438" s="113">
        <f t="shared" si="20"/>
        <v>0</v>
      </c>
    </row>
    <row r="439" spans="1:6" s="12" customFormat="1" ht="12" customHeight="1">
      <c r="A439" s="111" t="s">
        <v>3154</v>
      </c>
      <c r="B439" s="112" t="s">
        <v>2313</v>
      </c>
      <c r="C439" s="98">
        <v>38.853506432432432</v>
      </c>
      <c r="D439" s="113">
        <f t="shared" si="18"/>
        <v>38.853506432432432</v>
      </c>
      <c r="E439" s="113">
        <f t="shared" si="19"/>
        <v>0</v>
      </c>
      <c r="F439" s="113">
        <f t="shared" si="20"/>
        <v>0</v>
      </c>
    </row>
    <row r="440" spans="1:6" s="12" customFormat="1" ht="12" customHeight="1">
      <c r="A440" s="111" t="s">
        <v>3155</v>
      </c>
      <c r="B440" s="112" t="s">
        <v>2314</v>
      </c>
      <c r="C440" s="98">
        <v>14.98857395085995</v>
      </c>
      <c r="D440" s="113">
        <f t="shared" si="18"/>
        <v>14.98857395085995</v>
      </c>
      <c r="E440" s="113">
        <f t="shared" si="19"/>
        <v>0</v>
      </c>
      <c r="F440" s="113">
        <f t="shared" si="20"/>
        <v>0</v>
      </c>
    </row>
    <row r="441" spans="1:6" s="12" customFormat="1" ht="12" customHeight="1">
      <c r="A441" s="111" t="s">
        <v>3156</v>
      </c>
      <c r="B441" s="112" t="s">
        <v>3529</v>
      </c>
      <c r="C441" s="98">
        <v>41.938175896805888</v>
      </c>
      <c r="D441" s="113">
        <f t="shared" si="18"/>
        <v>41.938175896805888</v>
      </c>
      <c r="E441" s="113">
        <f t="shared" si="19"/>
        <v>0</v>
      </c>
      <c r="F441" s="113">
        <f t="shared" si="20"/>
        <v>0</v>
      </c>
    </row>
    <row r="442" spans="1:6" s="12" customFormat="1" ht="12" customHeight="1">
      <c r="A442" s="111" t="s">
        <v>5204</v>
      </c>
      <c r="B442" s="112" t="s">
        <v>3530</v>
      </c>
      <c r="C442" s="98">
        <v>42.411031606879604</v>
      </c>
      <c r="D442" s="113">
        <f t="shared" si="18"/>
        <v>42.411031606879604</v>
      </c>
      <c r="E442" s="113">
        <f t="shared" si="19"/>
        <v>0</v>
      </c>
      <c r="F442" s="113">
        <f t="shared" si="20"/>
        <v>0</v>
      </c>
    </row>
    <row r="443" spans="1:6" s="12" customFormat="1" ht="12" customHeight="1">
      <c r="A443" s="111" t="s">
        <v>4377</v>
      </c>
      <c r="B443" s="112" t="s">
        <v>3531</v>
      </c>
      <c r="C443" s="98">
        <v>40.005497189189185</v>
      </c>
      <c r="D443" s="113">
        <f t="shared" si="18"/>
        <v>40.005497189189185</v>
      </c>
      <c r="E443" s="113">
        <f t="shared" si="19"/>
        <v>0</v>
      </c>
      <c r="F443" s="113">
        <f t="shared" si="20"/>
        <v>0</v>
      </c>
    </row>
    <row r="444" spans="1:6" s="12" customFormat="1" ht="12" customHeight="1">
      <c r="A444" s="111" t="s">
        <v>3479</v>
      </c>
      <c r="B444" s="112" t="s">
        <v>3532</v>
      </c>
      <c r="C444" s="98">
        <v>13.154274619164617</v>
      </c>
      <c r="D444" s="113">
        <f t="shared" si="18"/>
        <v>13.154274619164617</v>
      </c>
      <c r="E444" s="113">
        <f t="shared" si="19"/>
        <v>0</v>
      </c>
      <c r="F444" s="113">
        <f t="shared" si="20"/>
        <v>0</v>
      </c>
    </row>
    <row r="445" spans="1:6" s="12" customFormat="1" ht="12" customHeight="1">
      <c r="A445" s="111" t="s">
        <v>3143</v>
      </c>
      <c r="B445" s="112" t="s">
        <v>3533</v>
      </c>
      <c r="C445" s="98">
        <v>14.953665140049136</v>
      </c>
      <c r="D445" s="113">
        <f t="shared" si="18"/>
        <v>14.953665140049136</v>
      </c>
      <c r="E445" s="113">
        <f t="shared" si="19"/>
        <v>0</v>
      </c>
      <c r="F445" s="113">
        <f t="shared" si="20"/>
        <v>0</v>
      </c>
    </row>
    <row r="446" spans="1:6" s="12" customFormat="1" ht="12" customHeight="1">
      <c r="A446" s="111" t="s">
        <v>3144</v>
      </c>
      <c r="B446" s="112" t="s">
        <v>3534</v>
      </c>
      <c r="C446" s="98">
        <v>11.729360432432429</v>
      </c>
      <c r="D446" s="113">
        <f t="shared" si="18"/>
        <v>11.729360432432429</v>
      </c>
      <c r="E446" s="113">
        <f t="shared" si="19"/>
        <v>0</v>
      </c>
      <c r="F446" s="113">
        <f t="shared" si="20"/>
        <v>0</v>
      </c>
    </row>
    <row r="447" spans="1:6" s="12" customFormat="1" ht="12" customHeight="1">
      <c r="A447" s="111" t="s">
        <v>3145</v>
      </c>
      <c r="B447" s="112" t="s">
        <v>3535</v>
      </c>
      <c r="C447" s="98">
        <v>45.638065548796064</v>
      </c>
      <c r="D447" s="113">
        <f t="shared" si="18"/>
        <v>45.638065548796064</v>
      </c>
      <c r="E447" s="113">
        <f t="shared" si="19"/>
        <v>0</v>
      </c>
      <c r="F447" s="113">
        <f t="shared" si="20"/>
        <v>0</v>
      </c>
    </row>
    <row r="448" spans="1:6" s="12" customFormat="1" ht="12" customHeight="1">
      <c r="A448" s="111" t="s">
        <v>3146</v>
      </c>
      <c r="B448" s="112" t="s">
        <v>6054</v>
      </c>
      <c r="C448" s="98">
        <v>43.54607572275183</v>
      </c>
      <c r="D448" s="113">
        <f t="shared" si="18"/>
        <v>43.54607572275183</v>
      </c>
      <c r="E448" s="113">
        <f t="shared" si="19"/>
        <v>0</v>
      </c>
      <c r="F448" s="113">
        <f t="shared" si="20"/>
        <v>0</v>
      </c>
    </row>
    <row r="449" spans="1:6" s="12" customFormat="1" ht="12" customHeight="1">
      <c r="A449" s="111" t="s">
        <v>4375</v>
      </c>
      <c r="B449" s="112" t="s">
        <v>6055</v>
      </c>
      <c r="C449" s="98">
        <v>45.638065548796064</v>
      </c>
      <c r="D449" s="113">
        <f t="shared" si="18"/>
        <v>45.638065548796064</v>
      </c>
      <c r="E449" s="113">
        <f t="shared" si="19"/>
        <v>0</v>
      </c>
      <c r="F449" s="113">
        <f t="shared" si="20"/>
        <v>0</v>
      </c>
    </row>
    <row r="450" spans="1:6" s="12" customFormat="1" ht="12" customHeight="1">
      <c r="A450" s="111" t="s">
        <v>4376</v>
      </c>
      <c r="B450" s="112" t="s">
        <v>6056</v>
      </c>
      <c r="C450" s="98">
        <v>43.683362555085992</v>
      </c>
      <c r="D450" s="113">
        <f t="shared" si="18"/>
        <v>43.683362555085992</v>
      </c>
      <c r="E450" s="113">
        <f t="shared" si="19"/>
        <v>0</v>
      </c>
      <c r="F450" s="113">
        <f t="shared" si="20"/>
        <v>0</v>
      </c>
    </row>
    <row r="451" spans="1:6" s="12" customFormat="1" ht="12" customHeight="1">
      <c r="A451" s="111" t="s">
        <v>1852</v>
      </c>
      <c r="B451" s="112" t="s">
        <v>6057</v>
      </c>
      <c r="C451" s="98">
        <v>45.56551869287469</v>
      </c>
      <c r="D451" s="113">
        <f t="shared" si="18"/>
        <v>45.56551869287469</v>
      </c>
      <c r="E451" s="113">
        <f t="shared" si="19"/>
        <v>0</v>
      </c>
      <c r="F451" s="113">
        <f t="shared" si="20"/>
        <v>0</v>
      </c>
    </row>
    <row r="452" spans="1:6" s="12" customFormat="1" ht="12" customHeight="1">
      <c r="A452" s="111" t="s">
        <v>1853</v>
      </c>
      <c r="B452" s="112" t="s">
        <v>6576</v>
      </c>
      <c r="C452" s="98">
        <v>45.292595262899262</v>
      </c>
      <c r="D452" s="113">
        <f t="shared" si="18"/>
        <v>45.292595262899262</v>
      </c>
      <c r="E452" s="113">
        <f t="shared" si="19"/>
        <v>0</v>
      </c>
      <c r="F452" s="113">
        <f t="shared" si="20"/>
        <v>0</v>
      </c>
    </row>
    <row r="453" spans="1:6" s="12" customFormat="1" ht="12" customHeight="1">
      <c r="A453" s="111" t="s">
        <v>1854</v>
      </c>
      <c r="B453" s="112" t="s">
        <v>6577</v>
      </c>
      <c r="C453" s="98">
        <v>15.231412332972972</v>
      </c>
      <c r="D453" s="113">
        <f t="shared" si="18"/>
        <v>15.231412332972972</v>
      </c>
      <c r="E453" s="113">
        <f t="shared" si="19"/>
        <v>0</v>
      </c>
      <c r="F453" s="113">
        <f t="shared" si="20"/>
        <v>0</v>
      </c>
    </row>
    <row r="454" spans="1:6" s="12" customFormat="1" ht="12" customHeight="1">
      <c r="A454" s="111" t="s">
        <v>1855</v>
      </c>
      <c r="B454" s="112" t="s">
        <v>6578</v>
      </c>
      <c r="C454" s="98">
        <v>15.290059135135134</v>
      </c>
      <c r="D454" s="113">
        <f t="shared" si="18"/>
        <v>15.290059135135134</v>
      </c>
      <c r="E454" s="113">
        <f t="shared" si="19"/>
        <v>0</v>
      </c>
      <c r="F454" s="113">
        <f t="shared" si="20"/>
        <v>0</v>
      </c>
    </row>
    <row r="455" spans="1:6" s="12" customFormat="1" ht="12" customHeight="1">
      <c r="A455" s="111" t="s">
        <v>1856</v>
      </c>
      <c r="B455" s="112" t="s">
        <v>6579</v>
      </c>
      <c r="C455" s="98">
        <v>14.610924088452085</v>
      </c>
      <c r="D455" s="113">
        <f t="shared" si="18"/>
        <v>14.610924088452085</v>
      </c>
      <c r="E455" s="113">
        <f t="shared" si="19"/>
        <v>0</v>
      </c>
      <c r="F455" s="113">
        <f t="shared" si="20"/>
        <v>0</v>
      </c>
    </row>
    <row r="456" spans="1:6" s="12" customFormat="1" ht="12" customHeight="1">
      <c r="A456" s="111" t="s">
        <v>1857</v>
      </c>
      <c r="B456" s="112" t="s">
        <v>6580</v>
      </c>
      <c r="C456" s="98">
        <v>52.973104876363628</v>
      </c>
      <c r="D456" s="113">
        <f t="shared" si="18"/>
        <v>52.973104876363628</v>
      </c>
      <c r="E456" s="113">
        <f t="shared" si="19"/>
        <v>0</v>
      </c>
      <c r="F456" s="113">
        <f t="shared" si="20"/>
        <v>0</v>
      </c>
    </row>
    <row r="457" spans="1:6" s="12" customFormat="1" ht="12" customHeight="1">
      <c r="A457" s="111" t="s">
        <v>5523</v>
      </c>
      <c r="B457" s="112" t="s">
        <v>6581</v>
      </c>
      <c r="C457" s="98">
        <v>1.484068753415233</v>
      </c>
      <c r="D457" s="113">
        <f t="shared" si="18"/>
        <v>1.484068753415233</v>
      </c>
      <c r="E457" s="113">
        <f t="shared" si="19"/>
        <v>0</v>
      </c>
      <c r="F457" s="113">
        <f t="shared" si="20"/>
        <v>0</v>
      </c>
    </row>
    <row r="458" spans="1:6" s="12" customFormat="1" ht="12" customHeight="1">
      <c r="A458" s="111" t="s">
        <v>3717</v>
      </c>
      <c r="B458" s="112" t="s">
        <v>6582</v>
      </c>
      <c r="C458" s="98">
        <v>5.2165188053071248</v>
      </c>
      <c r="D458" s="113">
        <f t="shared" ref="D458:D521" si="21">C458*(1-$D$6/100)</f>
        <v>5.2165188053071248</v>
      </c>
      <c r="E458" s="113">
        <f t="shared" ref="E458:E521" si="22">D458*$E$6</f>
        <v>0</v>
      </c>
      <c r="F458" s="113">
        <f t="shared" ref="F458:F521" si="23">E458/1.2</f>
        <v>0</v>
      </c>
    </row>
    <row r="459" spans="1:6" s="12" customFormat="1" ht="12" customHeight="1">
      <c r="A459" s="111" t="s">
        <v>3718</v>
      </c>
      <c r="B459" s="112" t="s">
        <v>6583</v>
      </c>
      <c r="C459" s="98">
        <v>54.826477112874684</v>
      </c>
      <c r="D459" s="113">
        <f t="shared" si="21"/>
        <v>54.826477112874684</v>
      </c>
      <c r="E459" s="113">
        <f t="shared" si="22"/>
        <v>0</v>
      </c>
      <c r="F459" s="113">
        <f t="shared" si="23"/>
        <v>0</v>
      </c>
    </row>
    <row r="460" spans="1:6" s="12" customFormat="1" ht="12" customHeight="1">
      <c r="A460" s="111" t="s">
        <v>3719</v>
      </c>
      <c r="B460" s="112" t="s">
        <v>6584</v>
      </c>
      <c r="C460" s="98">
        <v>3.5028135473218671</v>
      </c>
      <c r="D460" s="113">
        <f t="shared" si="21"/>
        <v>3.5028135473218671</v>
      </c>
      <c r="E460" s="113">
        <f t="shared" si="22"/>
        <v>0</v>
      </c>
      <c r="F460" s="113">
        <f t="shared" si="23"/>
        <v>0</v>
      </c>
    </row>
    <row r="461" spans="1:6" s="12" customFormat="1" ht="12" customHeight="1">
      <c r="A461" s="111" t="s">
        <v>3720</v>
      </c>
      <c r="B461" s="112" t="s">
        <v>6585</v>
      </c>
      <c r="C461" s="98">
        <v>10.052595043341521</v>
      </c>
      <c r="D461" s="113">
        <f t="shared" si="21"/>
        <v>10.052595043341521</v>
      </c>
      <c r="E461" s="113">
        <f t="shared" si="22"/>
        <v>0</v>
      </c>
      <c r="F461" s="113">
        <f t="shared" si="23"/>
        <v>0</v>
      </c>
    </row>
    <row r="462" spans="1:6" s="12" customFormat="1" ht="12" customHeight="1">
      <c r="A462" s="111" t="s">
        <v>3455</v>
      </c>
      <c r="B462" s="112" t="s">
        <v>6586</v>
      </c>
      <c r="C462" s="98">
        <v>69.59788652520885</v>
      </c>
      <c r="D462" s="113">
        <f t="shared" si="21"/>
        <v>69.59788652520885</v>
      </c>
      <c r="E462" s="113">
        <f t="shared" si="22"/>
        <v>0</v>
      </c>
      <c r="F462" s="113">
        <f t="shared" si="23"/>
        <v>0</v>
      </c>
    </row>
    <row r="463" spans="1:6" s="12" customFormat="1" ht="12" customHeight="1">
      <c r="A463" s="111" t="s">
        <v>3456</v>
      </c>
      <c r="B463" s="112" t="s">
        <v>6587</v>
      </c>
      <c r="C463" s="98">
        <v>4.949180785061424</v>
      </c>
      <c r="D463" s="113">
        <f t="shared" si="21"/>
        <v>4.949180785061424</v>
      </c>
      <c r="E463" s="113">
        <f t="shared" si="22"/>
        <v>0</v>
      </c>
      <c r="F463" s="113">
        <f t="shared" si="23"/>
        <v>0</v>
      </c>
    </row>
    <row r="464" spans="1:6" s="12" customFormat="1" ht="12" customHeight="1">
      <c r="A464" s="111" t="s">
        <v>3457</v>
      </c>
      <c r="B464" s="112" t="s">
        <v>6588</v>
      </c>
      <c r="C464" s="98">
        <v>14.88867128137592</v>
      </c>
      <c r="D464" s="113">
        <f t="shared" si="21"/>
        <v>14.88867128137592</v>
      </c>
      <c r="E464" s="113">
        <f t="shared" si="22"/>
        <v>0</v>
      </c>
      <c r="F464" s="113">
        <f t="shared" si="23"/>
        <v>0</v>
      </c>
    </row>
    <row r="465" spans="1:6" s="12" customFormat="1" ht="12" customHeight="1">
      <c r="A465" s="111" t="s">
        <v>3458</v>
      </c>
      <c r="B465" s="112" t="s">
        <v>6589</v>
      </c>
      <c r="C465" s="98">
        <v>15.156009301621621</v>
      </c>
      <c r="D465" s="113">
        <f t="shared" si="21"/>
        <v>15.156009301621621</v>
      </c>
      <c r="E465" s="113">
        <f t="shared" si="22"/>
        <v>0</v>
      </c>
      <c r="F465" s="113">
        <f t="shared" si="23"/>
        <v>0</v>
      </c>
    </row>
    <row r="466" spans="1:6" s="12" customFormat="1" ht="12" customHeight="1">
      <c r="A466" s="111" t="s">
        <v>3459</v>
      </c>
      <c r="B466" s="112" t="s">
        <v>6590</v>
      </c>
      <c r="C466" s="98">
        <v>15.231412332972972</v>
      </c>
      <c r="D466" s="113">
        <f t="shared" si="21"/>
        <v>15.231412332972972</v>
      </c>
      <c r="E466" s="113">
        <f t="shared" si="22"/>
        <v>0</v>
      </c>
      <c r="F466" s="113">
        <f t="shared" si="23"/>
        <v>0</v>
      </c>
    </row>
    <row r="467" spans="1:6" s="12" customFormat="1" ht="12" customHeight="1">
      <c r="A467" s="111" t="s">
        <v>3460</v>
      </c>
      <c r="B467" s="112" t="s">
        <v>6591</v>
      </c>
      <c r="C467" s="98">
        <v>16.187659866928744</v>
      </c>
      <c r="D467" s="113">
        <f t="shared" si="21"/>
        <v>16.187659866928744</v>
      </c>
      <c r="E467" s="113">
        <f t="shared" si="22"/>
        <v>0</v>
      </c>
      <c r="F467" s="113">
        <f t="shared" si="23"/>
        <v>0</v>
      </c>
    </row>
    <row r="468" spans="1:6" s="12" customFormat="1" ht="12" customHeight="1">
      <c r="A468" s="111" t="s">
        <v>3461</v>
      </c>
      <c r="B468" s="112" t="s">
        <v>6592</v>
      </c>
      <c r="C468" s="98">
        <v>34.390637117248161</v>
      </c>
      <c r="D468" s="113">
        <f t="shared" si="21"/>
        <v>34.390637117248161</v>
      </c>
      <c r="E468" s="113">
        <f t="shared" si="22"/>
        <v>0</v>
      </c>
      <c r="F468" s="113">
        <f t="shared" si="23"/>
        <v>0</v>
      </c>
    </row>
    <row r="469" spans="1:6" s="12" customFormat="1" ht="12" customHeight="1">
      <c r="A469" s="111" t="s">
        <v>3462</v>
      </c>
      <c r="B469" s="112" t="s">
        <v>6593</v>
      </c>
      <c r="C469" s="98">
        <v>2.2449538879606878</v>
      </c>
      <c r="D469" s="113">
        <f t="shared" si="21"/>
        <v>2.2449538879606878</v>
      </c>
      <c r="E469" s="113">
        <f t="shared" si="22"/>
        <v>0</v>
      </c>
      <c r="F469" s="113">
        <f t="shared" si="23"/>
        <v>0</v>
      </c>
    </row>
    <row r="470" spans="1:6" s="12" customFormat="1" ht="12" customHeight="1">
      <c r="A470" s="111" t="s">
        <v>3463</v>
      </c>
      <c r="B470" s="112" t="s">
        <v>6594</v>
      </c>
      <c r="C470" s="98">
        <v>1.7514067736609336</v>
      </c>
      <c r="D470" s="113">
        <f t="shared" si="21"/>
        <v>1.7514067736609336</v>
      </c>
      <c r="E470" s="113">
        <f t="shared" si="22"/>
        <v>0</v>
      </c>
      <c r="F470" s="113">
        <f t="shared" si="23"/>
        <v>0</v>
      </c>
    </row>
    <row r="471" spans="1:6" s="12" customFormat="1" ht="12" customHeight="1">
      <c r="A471" s="111" t="s">
        <v>3464</v>
      </c>
      <c r="B471" s="112" t="s">
        <v>6595</v>
      </c>
      <c r="C471" s="98">
        <v>1.4463672377395578</v>
      </c>
      <c r="D471" s="113">
        <f t="shared" si="21"/>
        <v>1.4463672377395578</v>
      </c>
      <c r="E471" s="113">
        <f t="shared" si="22"/>
        <v>0</v>
      </c>
      <c r="F471" s="113">
        <f t="shared" si="23"/>
        <v>0</v>
      </c>
    </row>
    <row r="472" spans="1:6" s="12" customFormat="1" ht="12" customHeight="1">
      <c r="A472" s="111" t="s">
        <v>3465</v>
      </c>
      <c r="B472" s="112" t="s">
        <v>6596</v>
      </c>
      <c r="C472" s="98">
        <v>1.9810432782309577</v>
      </c>
      <c r="D472" s="113">
        <f t="shared" si="21"/>
        <v>1.9810432782309577</v>
      </c>
      <c r="E472" s="113">
        <f t="shared" si="22"/>
        <v>0</v>
      </c>
      <c r="F472" s="113">
        <f t="shared" si="23"/>
        <v>0</v>
      </c>
    </row>
    <row r="473" spans="1:6" s="12" customFormat="1" ht="12" customHeight="1">
      <c r="A473" s="111" t="s">
        <v>3466</v>
      </c>
      <c r="B473" s="112" t="s">
        <v>6597</v>
      </c>
      <c r="C473" s="98">
        <v>3.3520074846191639</v>
      </c>
      <c r="D473" s="113">
        <f t="shared" si="21"/>
        <v>3.3520074846191639</v>
      </c>
      <c r="E473" s="113">
        <f t="shared" si="22"/>
        <v>0</v>
      </c>
      <c r="F473" s="113">
        <f t="shared" si="23"/>
        <v>0</v>
      </c>
    </row>
    <row r="474" spans="1:6" s="12" customFormat="1" ht="12" customHeight="1">
      <c r="A474" s="111" t="s">
        <v>3467</v>
      </c>
      <c r="B474" s="112" t="s">
        <v>6598</v>
      </c>
      <c r="C474" s="98">
        <v>5.4838568255528246</v>
      </c>
      <c r="D474" s="113">
        <f t="shared" si="21"/>
        <v>5.4838568255528246</v>
      </c>
      <c r="E474" s="113">
        <f t="shared" si="22"/>
        <v>0</v>
      </c>
      <c r="F474" s="113">
        <f t="shared" si="23"/>
        <v>0</v>
      </c>
    </row>
    <row r="475" spans="1:6" s="12" customFormat="1" ht="12" customHeight="1">
      <c r="A475" s="111" t="s">
        <v>5690</v>
      </c>
      <c r="B475" s="112" t="s">
        <v>6599</v>
      </c>
      <c r="C475" s="98">
        <v>10.738077146535627</v>
      </c>
      <c r="D475" s="113">
        <f t="shared" si="21"/>
        <v>10.738077146535627</v>
      </c>
      <c r="E475" s="113">
        <f t="shared" si="22"/>
        <v>0</v>
      </c>
      <c r="F475" s="113">
        <f t="shared" si="23"/>
        <v>0</v>
      </c>
    </row>
    <row r="476" spans="1:6" s="12" customFormat="1" ht="12" customHeight="1">
      <c r="A476" s="111" t="s">
        <v>5691</v>
      </c>
      <c r="B476" s="112" t="s">
        <v>325</v>
      </c>
      <c r="C476" s="98">
        <v>75.501410727272713</v>
      </c>
      <c r="D476" s="113">
        <f t="shared" si="21"/>
        <v>75.501410727272713</v>
      </c>
      <c r="E476" s="113">
        <f t="shared" si="22"/>
        <v>0</v>
      </c>
      <c r="F476" s="113">
        <f t="shared" si="23"/>
        <v>0</v>
      </c>
    </row>
    <row r="477" spans="1:6" s="12" customFormat="1" ht="12" customHeight="1">
      <c r="A477" s="111" t="s">
        <v>5692</v>
      </c>
      <c r="B477" s="112" t="s">
        <v>6600</v>
      </c>
      <c r="C477" s="98">
        <v>27.358987090909086</v>
      </c>
      <c r="D477" s="113">
        <f t="shared" si="21"/>
        <v>27.358987090909086</v>
      </c>
      <c r="E477" s="113">
        <f t="shared" si="22"/>
        <v>0</v>
      </c>
      <c r="F477" s="113">
        <f t="shared" si="23"/>
        <v>0</v>
      </c>
    </row>
    <row r="478" spans="1:6" s="12" customFormat="1" ht="12" customHeight="1">
      <c r="A478" s="111" t="s">
        <v>5693</v>
      </c>
      <c r="B478" s="112" t="s">
        <v>6601</v>
      </c>
      <c r="C478" s="98">
        <v>30.919685793611791</v>
      </c>
      <c r="D478" s="113">
        <f t="shared" si="21"/>
        <v>30.919685793611791</v>
      </c>
      <c r="E478" s="113">
        <f t="shared" si="22"/>
        <v>0</v>
      </c>
      <c r="F478" s="113">
        <f t="shared" si="23"/>
        <v>0</v>
      </c>
    </row>
    <row r="479" spans="1:6" s="12" customFormat="1" ht="12" customHeight="1">
      <c r="A479" s="111" t="s">
        <v>5694</v>
      </c>
      <c r="B479" s="112" t="s">
        <v>6602</v>
      </c>
      <c r="C479" s="98">
        <v>60.521903999999992</v>
      </c>
      <c r="D479" s="113">
        <f t="shared" si="21"/>
        <v>60.521903999999992</v>
      </c>
      <c r="E479" s="113">
        <f t="shared" si="22"/>
        <v>0</v>
      </c>
      <c r="F479" s="113">
        <f t="shared" si="23"/>
        <v>0</v>
      </c>
    </row>
    <row r="480" spans="1:6" s="12" customFormat="1" ht="12" customHeight="1">
      <c r="A480" s="111" t="s">
        <v>5695</v>
      </c>
      <c r="B480" s="112" t="s">
        <v>6603</v>
      </c>
      <c r="C480" s="98">
        <v>56.150314424668309</v>
      </c>
      <c r="D480" s="113">
        <f t="shared" si="21"/>
        <v>56.150314424668309</v>
      </c>
      <c r="E480" s="113">
        <f t="shared" si="22"/>
        <v>0</v>
      </c>
      <c r="F480" s="113">
        <f t="shared" si="23"/>
        <v>0</v>
      </c>
    </row>
    <row r="481" spans="1:6" s="12" customFormat="1" ht="12" customHeight="1">
      <c r="A481" s="111" t="s">
        <v>5696</v>
      </c>
      <c r="B481" s="112" t="s">
        <v>6604</v>
      </c>
      <c r="C481" s="98">
        <v>58.036374002211289</v>
      </c>
      <c r="D481" s="113">
        <f t="shared" si="21"/>
        <v>58.036374002211289</v>
      </c>
      <c r="E481" s="113">
        <f t="shared" si="22"/>
        <v>0</v>
      </c>
      <c r="F481" s="113">
        <f t="shared" si="23"/>
        <v>0</v>
      </c>
    </row>
    <row r="482" spans="1:6" s="12" customFormat="1" ht="12" customHeight="1">
      <c r="A482" s="111" t="s">
        <v>5697</v>
      </c>
      <c r="B482" s="112" t="s">
        <v>6605</v>
      </c>
      <c r="C482" s="98">
        <v>66.73120671670759</v>
      </c>
      <c r="D482" s="113">
        <f t="shared" si="21"/>
        <v>66.73120671670759</v>
      </c>
      <c r="E482" s="113">
        <f t="shared" si="22"/>
        <v>0</v>
      </c>
      <c r="F482" s="113">
        <f t="shared" si="23"/>
        <v>0</v>
      </c>
    </row>
    <row r="483" spans="1:6" s="12" customFormat="1" ht="12" customHeight="1">
      <c r="A483" s="111" t="s">
        <v>5698</v>
      </c>
      <c r="B483" s="112" t="s">
        <v>6165</v>
      </c>
      <c r="C483" s="98">
        <v>73.785134911400462</v>
      </c>
      <c r="D483" s="113">
        <f t="shared" si="21"/>
        <v>73.785134911400462</v>
      </c>
      <c r="E483" s="113">
        <f t="shared" si="22"/>
        <v>0</v>
      </c>
      <c r="F483" s="113">
        <f t="shared" si="23"/>
        <v>0</v>
      </c>
    </row>
    <row r="484" spans="1:6" s="12" customFormat="1" ht="12" customHeight="1">
      <c r="A484" s="111" t="s">
        <v>4394</v>
      </c>
      <c r="B484" s="112" t="s">
        <v>6166</v>
      </c>
      <c r="C484" s="98">
        <v>57.23553414692875</v>
      </c>
      <c r="D484" s="113">
        <f t="shared" si="21"/>
        <v>57.23553414692875</v>
      </c>
      <c r="E484" s="113">
        <f t="shared" si="22"/>
        <v>0</v>
      </c>
      <c r="F484" s="113">
        <f t="shared" si="23"/>
        <v>0</v>
      </c>
    </row>
    <row r="485" spans="1:6" s="12" customFormat="1" ht="12" customHeight="1">
      <c r="A485" s="111" t="s">
        <v>4395</v>
      </c>
      <c r="B485" s="112" t="s">
        <v>4558</v>
      </c>
      <c r="C485" s="98">
        <v>68.162912253906626</v>
      </c>
      <c r="D485" s="113">
        <f t="shared" si="21"/>
        <v>68.162912253906626</v>
      </c>
      <c r="E485" s="113">
        <f t="shared" si="22"/>
        <v>0</v>
      </c>
      <c r="F485" s="113">
        <f t="shared" si="23"/>
        <v>0</v>
      </c>
    </row>
    <row r="486" spans="1:6" s="12" customFormat="1" ht="12" customHeight="1">
      <c r="A486" s="111" t="s">
        <v>4396</v>
      </c>
      <c r="B486" s="112" t="s">
        <v>4559</v>
      </c>
      <c r="C486" s="98">
        <v>74.349419970515953</v>
      </c>
      <c r="D486" s="113">
        <f t="shared" si="21"/>
        <v>74.349419970515953</v>
      </c>
      <c r="E486" s="113">
        <f t="shared" si="22"/>
        <v>0</v>
      </c>
      <c r="F486" s="113">
        <f t="shared" si="23"/>
        <v>0</v>
      </c>
    </row>
    <row r="487" spans="1:6" s="12" customFormat="1" ht="12" customHeight="1">
      <c r="A487" s="111" t="s">
        <v>4825</v>
      </c>
      <c r="B487" s="112" t="s">
        <v>4560</v>
      </c>
      <c r="C487" s="98">
        <v>83.29876965110563</v>
      </c>
      <c r="D487" s="113">
        <f t="shared" si="21"/>
        <v>83.29876965110563</v>
      </c>
      <c r="E487" s="113">
        <f t="shared" si="22"/>
        <v>0</v>
      </c>
      <c r="F487" s="113">
        <f t="shared" si="23"/>
        <v>0</v>
      </c>
    </row>
    <row r="488" spans="1:6" s="12" customFormat="1" ht="12" customHeight="1">
      <c r="A488" s="111" t="s">
        <v>4826</v>
      </c>
      <c r="B488" s="112" t="s">
        <v>4559</v>
      </c>
      <c r="C488" s="98">
        <v>70.042942127764121</v>
      </c>
      <c r="D488" s="113">
        <f t="shared" si="21"/>
        <v>70.042942127764121</v>
      </c>
      <c r="E488" s="113">
        <f t="shared" si="22"/>
        <v>0</v>
      </c>
      <c r="F488" s="113">
        <f t="shared" si="23"/>
        <v>0</v>
      </c>
    </row>
    <row r="489" spans="1:6" s="12" customFormat="1" ht="12" customHeight="1">
      <c r="A489" s="111" t="s">
        <v>4827</v>
      </c>
      <c r="B489" s="112" t="s">
        <v>4561</v>
      </c>
      <c r="C489" s="98">
        <v>101.47356597051595</v>
      </c>
      <c r="D489" s="113">
        <f t="shared" si="21"/>
        <v>101.47356597051595</v>
      </c>
      <c r="E489" s="113">
        <f t="shared" si="22"/>
        <v>0</v>
      </c>
      <c r="F489" s="113">
        <f t="shared" si="23"/>
        <v>0</v>
      </c>
    </row>
    <row r="490" spans="1:6" s="12" customFormat="1" ht="12" customHeight="1">
      <c r="A490" s="111" t="s">
        <v>4828</v>
      </c>
      <c r="B490" s="112" t="s">
        <v>4562</v>
      </c>
      <c r="C490" s="98">
        <v>125.13539264373462</v>
      </c>
      <c r="D490" s="113">
        <f t="shared" si="21"/>
        <v>125.13539264373462</v>
      </c>
      <c r="E490" s="113">
        <f t="shared" si="22"/>
        <v>0</v>
      </c>
      <c r="F490" s="113">
        <f t="shared" si="23"/>
        <v>0</v>
      </c>
    </row>
    <row r="491" spans="1:6" s="12" customFormat="1" ht="12" customHeight="1">
      <c r="A491" s="111" t="s">
        <v>4829</v>
      </c>
      <c r="B491" s="112" t="s">
        <v>4563</v>
      </c>
      <c r="C491" s="98">
        <v>20.671474468599506</v>
      </c>
      <c r="D491" s="113">
        <f t="shared" si="21"/>
        <v>20.671474468599506</v>
      </c>
      <c r="E491" s="113">
        <f t="shared" si="22"/>
        <v>0</v>
      </c>
      <c r="F491" s="113">
        <f t="shared" si="23"/>
        <v>0</v>
      </c>
    </row>
    <row r="492" spans="1:6" s="12" customFormat="1" ht="12" customHeight="1">
      <c r="A492" s="111" t="s">
        <v>4830</v>
      </c>
      <c r="B492" s="112" t="s">
        <v>4564</v>
      </c>
      <c r="C492" s="98">
        <v>31.07912385316952</v>
      </c>
      <c r="D492" s="113">
        <f t="shared" si="21"/>
        <v>31.07912385316952</v>
      </c>
      <c r="E492" s="113">
        <f t="shared" si="22"/>
        <v>0</v>
      </c>
      <c r="F492" s="113">
        <f t="shared" si="23"/>
        <v>0</v>
      </c>
    </row>
    <row r="493" spans="1:6" s="12" customFormat="1" ht="12" customHeight="1">
      <c r="A493" s="111" t="s">
        <v>5699</v>
      </c>
      <c r="B493" s="112" t="s">
        <v>7966</v>
      </c>
      <c r="C493" s="98">
        <v>22.103624299754298</v>
      </c>
      <c r="D493" s="113">
        <f t="shared" si="21"/>
        <v>22.103624299754298</v>
      </c>
      <c r="E493" s="113">
        <f t="shared" si="22"/>
        <v>0</v>
      </c>
      <c r="F493" s="113">
        <f t="shared" si="23"/>
        <v>0</v>
      </c>
    </row>
    <row r="494" spans="1:6" s="12" customFormat="1" ht="12" customHeight="1">
      <c r="A494" s="111" t="s">
        <v>5700</v>
      </c>
      <c r="B494" s="112" t="s">
        <v>4565</v>
      </c>
      <c r="C494" s="98">
        <v>5.9344978378378368</v>
      </c>
      <c r="D494" s="113">
        <f t="shared" si="21"/>
        <v>5.9344978378378368</v>
      </c>
      <c r="E494" s="113">
        <f t="shared" si="22"/>
        <v>0</v>
      </c>
      <c r="F494" s="113">
        <f t="shared" si="23"/>
        <v>0</v>
      </c>
    </row>
    <row r="495" spans="1:6" s="12" customFormat="1" ht="12" customHeight="1">
      <c r="A495" s="111" t="s">
        <v>5701</v>
      </c>
      <c r="B495" s="112" t="s">
        <v>2519</v>
      </c>
      <c r="C495" s="98">
        <v>8.6700791941031934</v>
      </c>
      <c r="D495" s="113">
        <f t="shared" si="21"/>
        <v>8.6700791941031934</v>
      </c>
      <c r="E495" s="113">
        <f t="shared" si="22"/>
        <v>0</v>
      </c>
      <c r="F495" s="113">
        <f t="shared" si="23"/>
        <v>0</v>
      </c>
    </row>
    <row r="496" spans="1:6" s="12" customFormat="1" ht="12" customHeight="1">
      <c r="A496" s="111" t="s">
        <v>5702</v>
      </c>
      <c r="B496" s="112" t="s">
        <v>2519</v>
      </c>
      <c r="C496" s="98">
        <v>18.238266884520879</v>
      </c>
      <c r="D496" s="113">
        <f t="shared" si="21"/>
        <v>18.238266884520879</v>
      </c>
      <c r="E496" s="113">
        <f t="shared" si="22"/>
        <v>0</v>
      </c>
      <c r="F496" s="113">
        <f t="shared" si="23"/>
        <v>0</v>
      </c>
    </row>
    <row r="497" spans="1:6" s="12" customFormat="1" ht="12" customHeight="1">
      <c r="A497" s="111" t="s">
        <v>5703</v>
      </c>
      <c r="B497" s="112" t="s">
        <v>2519</v>
      </c>
      <c r="C497" s="98">
        <v>9.1619760737100737</v>
      </c>
      <c r="D497" s="113">
        <f t="shared" si="21"/>
        <v>9.1619760737100737</v>
      </c>
      <c r="E497" s="113">
        <f t="shared" si="22"/>
        <v>0</v>
      </c>
      <c r="F497" s="113">
        <f t="shared" si="23"/>
        <v>0</v>
      </c>
    </row>
    <row r="498" spans="1:6" s="12" customFormat="1" ht="12" customHeight="1">
      <c r="A498" s="111" t="s">
        <v>5704</v>
      </c>
      <c r="B498" s="112" t="s">
        <v>4566</v>
      </c>
      <c r="C498" s="98">
        <v>16.23894408353808</v>
      </c>
      <c r="D498" s="113">
        <f t="shared" si="21"/>
        <v>16.23894408353808</v>
      </c>
      <c r="E498" s="113">
        <f t="shared" si="22"/>
        <v>0</v>
      </c>
      <c r="F498" s="113">
        <f t="shared" si="23"/>
        <v>0</v>
      </c>
    </row>
    <row r="499" spans="1:6" s="12" customFormat="1" ht="12" customHeight="1">
      <c r="A499" s="111" t="s">
        <v>5705</v>
      </c>
      <c r="B499" s="112" t="s">
        <v>4567</v>
      </c>
      <c r="C499" s="98">
        <v>16.035838275184272</v>
      </c>
      <c r="D499" s="113">
        <f t="shared" si="21"/>
        <v>16.035838275184272</v>
      </c>
      <c r="E499" s="113">
        <f t="shared" si="22"/>
        <v>0</v>
      </c>
      <c r="F499" s="113">
        <f t="shared" si="23"/>
        <v>0</v>
      </c>
    </row>
    <row r="500" spans="1:6" s="12" customFormat="1" ht="12" customHeight="1">
      <c r="A500" s="111" t="s">
        <v>5706</v>
      </c>
      <c r="B500" s="112" t="s">
        <v>4568</v>
      </c>
      <c r="C500" s="98">
        <v>7.5593443046683042</v>
      </c>
      <c r="D500" s="113">
        <f t="shared" si="21"/>
        <v>7.5593443046683042</v>
      </c>
      <c r="E500" s="113">
        <f t="shared" si="22"/>
        <v>0</v>
      </c>
      <c r="F500" s="113">
        <f t="shared" si="23"/>
        <v>0</v>
      </c>
    </row>
    <row r="501" spans="1:6" s="12" customFormat="1" ht="12" customHeight="1">
      <c r="A501" s="111" t="s">
        <v>5707</v>
      </c>
      <c r="B501" s="112" t="s">
        <v>4569</v>
      </c>
      <c r="C501" s="98">
        <v>7.9104634708599511</v>
      </c>
      <c r="D501" s="113">
        <f t="shared" si="21"/>
        <v>7.9104634708599511</v>
      </c>
      <c r="E501" s="113">
        <f t="shared" si="22"/>
        <v>0</v>
      </c>
      <c r="F501" s="113">
        <f t="shared" si="23"/>
        <v>0</v>
      </c>
    </row>
    <row r="502" spans="1:6" s="12" customFormat="1" ht="12" customHeight="1">
      <c r="A502" s="111" t="s">
        <v>6545</v>
      </c>
      <c r="B502" s="112" t="s">
        <v>4568</v>
      </c>
      <c r="C502" s="98">
        <v>8.3082969729729719</v>
      </c>
      <c r="D502" s="113">
        <f t="shared" si="21"/>
        <v>8.3082969729729719</v>
      </c>
      <c r="E502" s="113">
        <f t="shared" si="22"/>
        <v>0</v>
      </c>
      <c r="F502" s="113">
        <f t="shared" si="23"/>
        <v>0</v>
      </c>
    </row>
    <row r="503" spans="1:6" s="12" customFormat="1" ht="12" customHeight="1">
      <c r="A503" s="111" t="s">
        <v>6546</v>
      </c>
      <c r="B503" s="112" t="s">
        <v>4570</v>
      </c>
      <c r="C503" s="98">
        <v>7.944737576019655</v>
      </c>
      <c r="D503" s="113">
        <f t="shared" si="21"/>
        <v>7.944737576019655</v>
      </c>
      <c r="E503" s="113">
        <f t="shared" si="22"/>
        <v>0</v>
      </c>
      <c r="F503" s="113">
        <f t="shared" si="23"/>
        <v>0</v>
      </c>
    </row>
    <row r="504" spans="1:6" s="12" customFormat="1" ht="12" customHeight="1">
      <c r="A504" s="111" t="s">
        <v>6547</v>
      </c>
      <c r="B504" s="112" t="s">
        <v>7967</v>
      </c>
      <c r="C504" s="98">
        <v>9.1556290171990149</v>
      </c>
      <c r="D504" s="113">
        <f t="shared" si="21"/>
        <v>9.1556290171990149</v>
      </c>
      <c r="E504" s="113">
        <f t="shared" si="22"/>
        <v>0</v>
      </c>
      <c r="F504" s="113">
        <f t="shared" si="23"/>
        <v>0</v>
      </c>
    </row>
    <row r="505" spans="1:6" s="12" customFormat="1" ht="12" customHeight="1">
      <c r="A505" s="111" t="s">
        <v>6548</v>
      </c>
      <c r="B505" s="112" t="s">
        <v>2519</v>
      </c>
      <c r="C505" s="98">
        <v>9.6189641425061403</v>
      </c>
      <c r="D505" s="113">
        <f t="shared" si="21"/>
        <v>9.6189641425061403</v>
      </c>
      <c r="E505" s="113">
        <f t="shared" si="22"/>
        <v>0</v>
      </c>
      <c r="F505" s="113">
        <f t="shared" si="23"/>
        <v>0</v>
      </c>
    </row>
    <row r="506" spans="1:6" s="12" customFormat="1" ht="12" customHeight="1">
      <c r="A506" s="111" t="s">
        <v>6549</v>
      </c>
      <c r="B506" s="112" t="s">
        <v>2520</v>
      </c>
      <c r="C506" s="98">
        <v>4.246180805896806</v>
      </c>
      <c r="D506" s="113">
        <f t="shared" si="21"/>
        <v>4.246180805896806</v>
      </c>
      <c r="E506" s="113">
        <f t="shared" si="22"/>
        <v>0</v>
      </c>
      <c r="F506" s="113">
        <f t="shared" si="23"/>
        <v>0</v>
      </c>
    </row>
    <row r="507" spans="1:6" s="12" customFormat="1" ht="12" customHeight="1">
      <c r="A507" s="111" t="s">
        <v>4390</v>
      </c>
      <c r="B507" s="112" t="s">
        <v>4568</v>
      </c>
      <c r="C507" s="98">
        <v>12.373586668304666</v>
      </c>
      <c r="D507" s="113">
        <f t="shared" si="21"/>
        <v>12.373586668304666</v>
      </c>
      <c r="E507" s="113">
        <f t="shared" si="22"/>
        <v>0</v>
      </c>
      <c r="F507" s="113">
        <f t="shared" si="23"/>
        <v>0</v>
      </c>
    </row>
    <row r="508" spans="1:6" s="12" customFormat="1" ht="12" customHeight="1">
      <c r="A508" s="111" t="s">
        <v>4391</v>
      </c>
      <c r="B508" s="112" t="s">
        <v>4568</v>
      </c>
      <c r="C508" s="98">
        <v>12.408495479115478</v>
      </c>
      <c r="D508" s="113">
        <f t="shared" si="21"/>
        <v>12.408495479115478</v>
      </c>
      <c r="E508" s="113">
        <f t="shared" si="22"/>
        <v>0</v>
      </c>
      <c r="F508" s="113">
        <f t="shared" si="23"/>
        <v>0</v>
      </c>
    </row>
    <row r="509" spans="1:6" s="12" customFormat="1" ht="12" customHeight="1">
      <c r="A509" s="111" t="s">
        <v>4392</v>
      </c>
      <c r="B509" s="112" t="s">
        <v>4568</v>
      </c>
      <c r="C509" s="98">
        <v>12.881351189189191</v>
      </c>
      <c r="D509" s="113">
        <f t="shared" si="21"/>
        <v>12.881351189189191</v>
      </c>
      <c r="E509" s="113">
        <f t="shared" si="22"/>
        <v>0</v>
      </c>
      <c r="F509" s="113">
        <f t="shared" si="23"/>
        <v>0</v>
      </c>
    </row>
    <row r="510" spans="1:6" s="12" customFormat="1" ht="12" customHeight="1">
      <c r="A510" s="111" t="s">
        <v>4428</v>
      </c>
      <c r="B510" s="112" t="s">
        <v>4568</v>
      </c>
      <c r="C510" s="98">
        <v>8.2733881621621634</v>
      </c>
      <c r="D510" s="113">
        <f t="shared" si="21"/>
        <v>8.2733881621621634</v>
      </c>
      <c r="E510" s="113">
        <f t="shared" si="22"/>
        <v>0</v>
      </c>
      <c r="F510" s="113">
        <f t="shared" si="23"/>
        <v>0</v>
      </c>
    </row>
    <row r="511" spans="1:6" s="12" customFormat="1" ht="12" customHeight="1">
      <c r="A511" s="111" t="s">
        <v>4429</v>
      </c>
      <c r="B511" s="112" t="s">
        <v>4568</v>
      </c>
      <c r="C511" s="98">
        <v>9.0449363516461911</v>
      </c>
      <c r="D511" s="113">
        <f t="shared" si="21"/>
        <v>9.0449363516461911</v>
      </c>
      <c r="E511" s="113">
        <f t="shared" si="22"/>
        <v>0</v>
      </c>
      <c r="F511" s="113">
        <f t="shared" si="23"/>
        <v>0</v>
      </c>
    </row>
    <row r="512" spans="1:6" s="12" customFormat="1" ht="12" customHeight="1">
      <c r="A512" s="111" t="s">
        <v>4430</v>
      </c>
      <c r="B512" s="112" t="s">
        <v>2520</v>
      </c>
      <c r="C512" s="98">
        <v>9.5586671056511037</v>
      </c>
      <c r="D512" s="113">
        <f t="shared" si="21"/>
        <v>9.5586671056511037</v>
      </c>
      <c r="E512" s="113">
        <f t="shared" si="22"/>
        <v>0</v>
      </c>
      <c r="F512" s="113">
        <f t="shared" si="23"/>
        <v>0</v>
      </c>
    </row>
    <row r="513" spans="1:6" s="12" customFormat="1" ht="12" customHeight="1">
      <c r="A513" s="111" t="s">
        <v>4431</v>
      </c>
      <c r="B513" s="112" t="s">
        <v>2520</v>
      </c>
      <c r="C513" s="98">
        <v>8.7811526830466811</v>
      </c>
      <c r="D513" s="113">
        <f t="shared" si="21"/>
        <v>8.7811526830466811</v>
      </c>
      <c r="E513" s="113">
        <f t="shared" si="22"/>
        <v>0</v>
      </c>
      <c r="F513" s="113">
        <f t="shared" si="23"/>
        <v>0</v>
      </c>
    </row>
    <row r="514" spans="1:6" s="12" customFormat="1" ht="12" customHeight="1">
      <c r="A514" s="111" t="s">
        <v>4432</v>
      </c>
      <c r="B514" s="112" t="s">
        <v>2520</v>
      </c>
      <c r="C514" s="98">
        <v>9.1556290171990149</v>
      </c>
      <c r="D514" s="113">
        <f t="shared" si="21"/>
        <v>9.1556290171990149</v>
      </c>
      <c r="E514" s="113">
        <f t="shared" si="22"/>
        <v>0</v>
      </c>
      <c r="F514" s="113">
        <f t="shared" si="23"/>
        <v>0</v>
      </c>
    </row>
    <row r="515" spans="1:6" s="12" customFormat="1" ht="12" customHeight="1">
      <c r="A515" s="111" t="s">
        <v>4433</v>
      </c>
      <c r="B515" s="112" t="s">
        <v>2520</v>
      </c>
      <c r="C515" s="98">
        <v>19.155416550368546</v>
      </c>
      <c r="D515" s="113">
        <f t="shared" si="21"/>
        <v>19.155416550368546</v>
      </c>
      <c r="E515" s="113">
        <f t="shared" si="22"/>
        <v>0</v>
      </c>
      <c r="F515" s="113">
        <f t="shared" si="23"/>
        <v>0</v>
      </c>
    </row>
    <row r="516" spans="1:6" s="12" customFormat="1" ht="12" customHeight="1">
      <c r="A516" s="111" t="s">
        <v>4434</v>
      </c>
      <c r="B516" s="112" t="s">
        <v>4571</v>
      </c>
      <c r="C516" s="98">
        <v>37.53014514987715</v>
      </c>
      <c r="D516" s="113">
        <f t="shared" si="21"/>
        <v>37.53014514987715</v>
      </c>
      <c r="E516" s="113">
        <f t="shared" si="22"/>
        <v>0</v>
      </c>
      <c r="F516" s="113">
        <f t="shared" si="23"/>
        <v>0</v>
      </c>
    </row>
    <row r="517" spans="1:6" s="12" customFormat="1" ht="12" customHeight="1">
      <c r="A517" s="111" t="s">
        <v>4435</v>
      </c>
      <c r="B517" s="112" t="s">
        <v>4568</v>
      </c>
      <c r="C517" s="98">
        <v>13.017812904176905</v>
      </c>
      <c r="D517" s="113">
        <f t="shared" si="21"/>
        <v>13.017812904176905</v>
      </c>
      <c r="E517" s="113">
        <f t="shared" si="22"/>
        <v>0</v>
      </c>
      <c r="F517" s="113">
        <f t="shared" si="23"/>
        <v>0</v>
      </c>
    </row>
    <row r="518" spans="1:6" s="12" customFormat="1" ht="12" customHeight="1">
      <c r="A518" s="111" t="s">
        <v>4436</v>
      </c>
      <c r="B518" s="112" t="s">
        <v>4572</v>
      </c>
      <c r="C518" s="98">
        <v>52.14106923832923</v>
      </c>
      <c r="D518" s="113">
        <f t="shared" si="21"/>
        <v>52.14106923832923</v>
      </c>
      <c r="E518" s="113">
        <f t="shared" si="22"/>
        <v>0</v>
      </c>
      <c r="F518" s="113">
        <f t="shared" si="23"/>
        <v>0</v>
      </c>
    </row>
    <row r="519" spans="1:6" s="12" customFormat="1" ht="12" customHeight="1">
      <c r="A519" s="111" t="s">
        <v>4437</v>
      </c>
      <c r="B519" s="112" t="s">
        <v>7968</v>
      </c>
      <c r="C519" s="98">
        <v>56.650652889434873</v>
      </c>
      <c r="D519" s="113">
        <f t="shared" si="21"/>
        <v>56.650652889434873</v>
      </c>
      <c r="E519" s="113">
        <f t="shared" si="22"/>
        <v>0</v>
      </c>
      <c r="F519" s="113">
        <f t="shared" si="23"/>
        <v>0</v>
      </c>
    </row>
    <row r="520" spans="1:6" s="12" customFormat="1" ht="12" customHeight="1">
      <c r="A520" s="111" t="s">
        <v>4438</v>
      </c>
      <c r="B520" s="112" t="s">
        <v>7969</v>
      </c>
      <c r="C520" s="98">
        <v>46.128375664275175</v>
      </c>
      <c r="D520" s="113">
        <f t="shared" si="21"/>
        <v>46.128375664275175</v>
      </c>
      <c r="E520" s="113">
        <f t="shared" si="22"/>
        <v>0</v>
      </c>
      <c r="F520" s="113">
        <f t="shared" si="23"/>
        <v>0</v>
      </c>
    </row>
    <row r="521" spans="1:6" s="12" customFormat="1" ht="12" customHeight="1">
      <c r="A521" s="111" t="s">
        <v>4439</v>
      </c>
      <c r="B521" s="112" t="s">
        <v>7970</v>
      </c>
      <c r="C521" s="98">
        <v>55.382161910417679</v>
      </c>
      <c r="D521" s="113">
        <f t="shared" si="21"/>
        <v>55.382161910417679</v>
      </c>
      <c r="E521" s="113">
        <f t="shared" si="22"/>
        <v>0</v>
      </c>
      <c r="F521" s="113">
        <f t="shared" si="23"/>
        <v>0</v>
      </c>
    </row>
    <row r="522" spans="1:6" s="12" customFormat="1" ht="12" customHeight="1">
      <c r="A522" s="111" t="s">
        <v>4440</v>
      </c>
      <c r="B522" s="112" t="s">
        <v>7971</v>
      </c>
      <c r="C522" s="98">
        <v>62.645289087714971</v>
      </c>
      <c r="D522" s="113">
        <f t="shared" ref="D522:D585" si="24">C522*(1-$D$6/100)</f>
        <v>62.645289087714971</v>
      </c>
      <c r="E522" s="113">
        <f t="shared" ref="E522:E585" si="25">D522*$E$6</f>
        <v>0</v>
      </c>
      <c r="F522" s="113">
        <f t="shared" ref="F522:F585" si="26">E522/1.2</f>
        <v>0</v>
      </c>
    </row>
    <row r="523" spans="1:6" s="12" customFormat="1" ht="12" customHeight="1">
      <c r="A523" s="111" t="s">
        <v>4441</v>
      </c>
      <c r="B523" s="112" t="s">
        <v>7972</v>
      </c>
      <c r="C523" s="98">
        <v>45.429056977886965</v>
      </c>
      <c r="D523" s="113">
        <f t="shared" si="24"/>
        <v>45.429056977886965</v>
      </c>
      <c r="E523" s="113">
        <f t="shared" si="25"/>
        <v>0</v>
      </c>
      <c r="F523" s="113">
        <f t="shared" si="26"/>
        <v>0</v>
      </c>
    </row>
    <row r="524" spans="1:6" s="12" customFormat="1" ht="12" customHeight="1">
      <c r="A524" s="111" t="s">
        <v>4442</v>
      </c>
      <c r="B524" s="112" t="s">
        <v>7973</v>
      </c>
      <c r="C524" s="98">
        <v>54.889344707616701</v>
      </c>
      <c r="D524" s="113">
        <f t="shared" si="24"/>
        <v>54.889344707616701</v>
      </c>
      <c r="E524" s="113">
        <f t="shared" si="25"/>
        <v>0</v>
      </c>
      <c r="F524" s="113">
        <f t="shared" si="26"/>
        <v>0</v>
      </c>
    </row>
    <row r="525" spans="1:6" s="12" customFormat="1" ht="12" customHeight="1">
      <c r="A525" s="111" t="s">
        <v>4443</v>
      </c>
      <c r="B525" s="112" t="s">
        <v>7974</v>
      </c>
      <c r="C525" s="98">
        <v>52.868505385061425</v>
      </c>
      <c r="D525" s="113">
        <f t="shared" si="24"/>
        <v>52.868505385061425</v>
      </c>
      <c r="E525" s="113">
        <f t="shared" si="25"/>
        <v>0</v>
      </c>
      <c r="F525" s="113">
        <f t="shared" si="26"/>
        <v>0</v>
      </c>
    </row>
    <row r="526" spans="1:6" s="12" customFormat="1" ht="12" customHeight="1">
      <c r="A526" s="111" t="s">
        <v>4444</v>
      </c>
      <c r="B526" s="112" t="s">
        <v>7975</v>
      </c>
      <c r="C526" s="98">
        <v>65.544656237248134</v>
      </c>
      <c r="D526" s="113">
        <f t="shared" si="24"/>
        <v>65.544656237248134</v>
      </c>
      <c r="E526" s="113">
        <f t="shared" si="25"/>
        <v>0</v>
      </c>
      <c r="F526" s="113">
        <f t="shared" si="26"/>
        <v>0</v>
      </c>
    </row>
    <row r="527" spans="1:6" s="12" customFormat="1" ht="12" customHeight="1">
      <c r="A527" s="111" t="s">
        <v>4445</v>
      </c>
      <c r="B527" s="112" t="s">
        <v>7976</v>
      </c>
      <c r="C527" s="98">
        <v>84.470626694741995</v>
      </c>
      <c r="D527" s="113">
        <f t="shared" si="24"/>
        <v>84.470626694741995</v>
      </c>
      <c r="E527" s="113">
        <f t="shared" si="25"/>
        <v>0</v>
      </c>
      <c r="F527" s="113">
        <f t="shared" si="26"/>
        <v>0</v>
      </c>
    </row>
    <row r="528" spans="1:6" s="12" customFormat="1" ht="12" customHeight="1">
      <c r="A528" s="111" t="s">
        <v>4446</v>
      </c>
      <c r="B528" s="112" t="s">
        <v>7977</v>
      </c>
      <c r="C528" s="98">
        <v>45.736889218673213</v>
      </c>
      <c r="D528" s="113">
        <f t="shared" si="24"/>
        <v>45.736889218673213</v>
      </c>
      <c r="E528" s="113">
        <f t="shared" si="25"/>
        <v>0</v>
      </c>
      <c r="F528" s="113">
        <f t="shared" si="26"/>
        <v>0</v>
      </c>
    </row>
    <row r="529" spans="1:6" s="12" customFormat="1" ht="12" customHeight="1">
      <c r="A529" s="111" t="s">
        <v>4393</v>
      </c>
      <c r="B529" s="112" t="s">
        <v>7978</v>
      </c>
      <c r="C529" s="98">
        <v>55.327291606879598</v>
      </c>
      <c r="D529" s="113">
        <f t="shared" si="24"/>
        <v>55.327291606879598</v>
      </c>
      <c r="E529" s="113">
        <f t="shared" si="25"/>
        <v>0</v>
      </c>
      <c r="F529" s="113">
        <f t="shared" si="26"/>
        <v>0</v>
      </c>
    </row>
    <row r="530" spans="1:6" s="12" customFormat="1" ht="12" customHeight="1">
      <c r="A530" s="111" t="s">
        <v>4831</v>
      </c>
      <c r="B530" s="112" t="s">
        <v>7979</v>
      </c>
      <c r="C530" s="98">
        <v>62.448689012285001</v>
      </c>
      <c r="D530" s="113">
        <f t="shared" si="24"/>
        <v>62.448689012285001</v>
      </c>
      <c r="E530" s="113">
        <f t="shared" si="25"/>
        <v>0</v>
      </c>
      <c r="F530" s="113">
        <f t="shared" si="26"/>
        <v>0</v>
      </c>
    </row>
    <row r="531" spans="1:6" s="12" customFormat="1" ht="12" customHeight="1">
      <c r="A531" s="111" t="s">
        <v>2994</v>
      </c>
      <c r="B531" s="112" t="s">
        <v>1721</v>
      </c>
      <c r="C531" s="98">
        <v>42.624292705651101</v>
      </c>
      <c r="D531" s="113">
        <f t="shared" si="24"/>
        <v>42.624292705651101</v>
      </c>
      <c r="E531" s="113">
        <f t="shared" si="25"/>
        <v>0</v>
      </c>
      <c r="F531" s="113">
        <f t="shared" si="26"/>
        <v>0</v>
      </c>
    </row>
    <row r="532" spans="1:6" s="12" customFormat="1" ht="12" customHeight="1">
      <c r="A532" s="111" t="s">
        <v>1722</v>
      </c>
      <c r="B532" s="112" t="s">
        <v>1721</v>
      </c>
      <c r="C532" s="98">
        <v>44.258659757248154</v>
      </c>
      <c r="D532" s="113">
        <f t="shared" si="24"/>
        <v>44.258659757248154</v>
      </c>
      <c r="E532" s="113">
        <f t="shared" si="25"/>
        <v>0</v>
      </c>
      <c r="F532" s="113">
        <f t="shared" si="26"/>
        <v>0</v>
      </c>
    </row>
    <row r="533" spans="1:6" s="12" customFormat="1" ht="12" customHeight="1">
      <c r="A533" s="111" t="s">
        <v>6962</v>
      </c>
      <c r="B533" s="112" t="s">
        <v>1721</v>
      </c>
      <c r="C533" s="98">
        <v>52.626619061425053</v>
      </c>
      <c r="D533" s="113">
        <f t="shared" si="24"/>
        <v>52.626619061425053</v>
      </c>
      <c r="E533" s="113">
        <f t="shared" si="25"/>
        <v>0</v>
      </c>
      <c r="F533" s="113">
        <f t="shared" si="26"/>
        <v>0</v>
      </c>
    </row>
    <row r="534" spans="1:6" s="12" customFormat="1" ht="12" customHeight="1">
      <c r="A534" s="111" t="s">
        <v>6963</v>
      </c>
      <c r="B534" s="112" t="s">
        <v>1721</v>
      </c>
      <c r="C534" s="98">
        <v>87.079076509090896</v>
      </c>
      <c r="D534" s="113">
        <f t="shared" si="24"/>
        <v>87.079076509090896</v>
      </c>
      <c r="E534" s="113">
        <f t="shared" si="25"/>
        <v>0</v>
      </c>
      <c r="F534" s="113">
        <f t="shared" si="26"/>
        <v>0</v>
      </c>
    </row>
    <row r="535" spans="1:6" s="12" customFormat="1" ht="12" customHeight="1">
      <c r="A535" s="111" t="s">
        <v>6964</v>
      </c>
      <c r="B535" s="112" t="s">
        <v>1721</v>
      </c>
      <c r="C535" s="98">
        <v>102.08256604275182</v>
      </c>
      <c r="D535" s="113">
        <f t="shared" si="24"/>
        <v>102.08256604275182</v>
      </c>
      <c r="E535" s="113">
        <f t="shared" si="25"/>
        <v>0</v>
      </c>
      <c r="F535" s="113">
        <f t="shared" si="26"/>
        <v>0</v>
      </c>
    </row>
    <row r="536" spans="1:6" s="12" customFormat="1" ht="12" customHeight="1">
      <c r="A536" s="111" t="s">
        <v>6965</v>
      </c>
      <c r="B536" s="112" t="s">
        <v>1721</v>
      </c>
      <c r="C536" s="98">
        <v>130.71667678673217</v>
      </c>
      <c r="D536" s="113">
        <f t="shared" si="24"/>
        <v>130.71667678673217</v>
      </c>
      <c r="E536" s="113">
        <f t="shared" si="25"/>
        <v>0</v>
      </c>
      <c r="F536" s="113">
        <f t="shared" si="26"/>
        <v>0</v>
      </c>
    </row>
    <row r="537" spans="1:6" s="12" customFormat="1" ht="12" customHeight="1">
      <c r="A537" s="111" t="s">
        <v>4832</v>
      </c>
      <c r="B537" s="112" t="s">
        <v>3838</v>
      </c>
      <c r="C537" s="98">
        <v>0.52680569041769032</v>
      </c>
      <c r="D537" s="113">
        <f t="shared" si="24"/>
        <v>0.52680569041769032</v>
      </c>
      <c r="E537" s="113">
        <f t="shared" si="25"/>
        <v>0</v>
      </c>
      <c r="F537" s="113">
        <f t="shared" si="26"/>
        <v>0</v>
      </c>
    </row>
    <row r="538" spans="1:6" s="12" customFormat="1" ht="12" customHeight="1">
      <c r="A538" s="111" t="s">
        <v>4833</v>
      </c>
      <c r="B538" s="112" t="s">
        <v>3839</v>
      </c>
      <c r="C538" s="98">
        <v>3.8939191695331692</v>
      </c>
      <c r="D538" s="113">
        <f t="shared" si="24"/>
        <v>3.8939191695331692</v>
      </c>
      <c r="E538" s="113">
        <f t="shared" si="25"/>
        <v>0</v>
      </c>
      <c r="F538" s="113">
        <f t="shared" si="26"/>
        <v>0</v>
      </c>
    </row>
    <row r="539" spans="1:6" s="12" customFormat="1" ht="12" customHeight="1">
      <c r="A539" s="111" t="s">
        <v>6810</v>
      </c>
      <c r="B539" s="112" t="s">
        <v>4066</v>
      </c>
      <c r="C539" s="98">
        <v>0.52680569041769032</v>
      </c>
      <c r="D539" s="113">
        <f t="shared" si="24"/>
        <v>0.52680569041769032</v>
      </c>
      <c r="E539" s="113">
        <f t="shared" si="25"/>
        <v>0</v>
      </c>
      <c r="F539" s="113">
        <f t="shared" si="26"/>
        <v>0</v>
      </c>
    </row>
    <row r="540" spans="1:6" s="12" customFormat="1" ht="12" customHeight="1">
      <c r="A540" s="111" t="s">
        <v>6811</v>
      </c>
      <c r="B540" s="112" t="s">
        <v>6614</v>
      </c>
      <c r="C540" s="98">
        <v>15.664535469287467</v>
      </c>
      <c r="D540" s="113">
        <f t="shared" si="24"/>
        <v>15.664535469287467</v>
      </c>
      <c r="E540" s="113">
        <f t="shared" si="25"/>
        <v>0</v>
      </c>
      <c r="F540" s="113">
        <f t="shared" si="26"/>
        <v>0</v>
      </c>
    </row>
    <row r="541" spans="1:6" s="12" customFormat="1" ht="12" customHeight="1">
      <c r="A541" s="111" t="s">
        <v>6807</v>
      </c>
      <c r="B541" s="112" t="s">
        <v>7980</v>
      </c>
      <c r="C541" s="98">
        <v>15.796935068108109</v>
      </c>
      <c r="D541" s="113">
        <f t="shared" si="24"/>
        <v>15.796935068108109</v>
      </c>
      <c r="E541" s="113">
        <f t="shared" si="25"/>
        <v>0</v>
      </c>
      <c r="F541" s="113">
        <f t="shared" si="26"/>
        <v>0</v>
      </c>
    </row>
    <row r="542" spans="1:6" s="12" customFormat="1" ht="12" customHeight="1">
      <c r="A542" s="111" t="s">
        <v>1846</v>
      </c>
      <c r="B542" s="112" t="s">
        <v>4067</v>
      </c>
      <c r="C542" s="98">
        <v>2.3261962113022108</v>
      </c>
      <c r="D542" s="113">
        <f t="shared" si="24"/>
        <v>2.3261962113022108</v>
      </c>
      <c r="E542" s="113">
        <f t="shared" si="25"/>
        <v>0</v>
      </c>
      <c r="F542" s="113">
        <f t="shared" si="26"/>
        <v>0</v>
      </c>
    </row>
    <row r="543" spans="1:6" s="12" customFormat="1" ht="12" customHeight="1">
      <c r="A543" s="111" t="s">
        <v>1847</v>
      </c>
      <c r="B543" s="112" t="s">
        <v>6616</v>
      </c>
      <c r="C543" s="98">
        <v>16.270679366093361</v>
      </c>
      <c r="D543" s="113">
        <f t="shared" si="24"/>
        <v>16.270679366093361</v>
      </c>
      <c r="E543" s="113">
        <f t="shared" si="25"/>
        <v>0</v>
      </c>
      <c r="F543" s="113">
        <f t="shared" si="26"/>
        <v>0</v>
      </c>
    </row>
    <row r="544" spans="1:6" s="12" customFormat="1" ht="12" customHeight="1">
      <c r="A544" s="111" t="s">
        <v>1848</v>
      </c>
      <c r="B544" s="112" t="s">
        <v>6617</v>
      </c>
      <c r="C544" s="98">
        <v>16.851435036855033</v>
      </c>
      <c r="D544" s="113">
        <f t="shared" si="24"/>
        <v>16.851435036855033</v>
      </c>
      <c r="E544" s="113">
        <f t="shared" si="25"/>
        <v>0</v>
      </c>
      <c r="F544" s="113">
        <f t="shared" si="26"/>
        <v>0</v>
      </c>
    </row>
    <row r="545" spans="1:6" s="12" customFormat="1" ht="12" customHeight="1">
      <c r="A545" s="111" t="s">
        <v>1849</v>
      </c>
      <c r="B545" s="112" t="s">
        <v>6618</v>
      </c>
      <c r="C545" s="98">
        <v>16.340496987714985</v>
      </c>
      <c r="D545" s="113">
        <f t="shared" si="24"/>
        <v>16.340496987714985</v>
      </c>
      <c r="E545" s="113">
        <f t="shared" si="25"/>
        <v>0</v>
      </c>
      <c r="F545" s="113">
        <f t="shared" si="26"/>
        <v>0</v>
      </c>
    </row>
    <row r="546" spans="1:6" s="12" customFormat="1" ht="12" customHeight="1">
      <c r="A546" s="111" t="s">
        <v>1850</v>
      </c>
      <c r="B546" s="112" t="s">
        <v>6619</v>
      </c>
      <c r="C546" s="98">
        <v>16.172299990171986</v>
      </c>
      <c r="D546" s="113">
        <f t="shared" si="24"/>
        <v>16.172299990171986</v>
      </c>
      <c r="E546" s="113">
        <f t="shared" si="25"/>
        <v>0</v>
      </c>
      <c r="F546" s="113">
        <f t="shared" si="26"/>
        <v>0</v>
      </c>
    </row>
    <row r="547" spans="1:6" s="12" customFormat="1" ht="12" customHeight="1">
      <c r="A547" s="111" t="s">
        <v>1851</v>
      </c>
      <c r="B547" s="112" t="s">
        <v>6620</v>
      </c>
      <c r="C547" s="98">
        <v>16.172299990171986</v>
      </c>
      <c r="D547" s="113">
        <f t="shared" si="24"/>
        <v>16.172299990171986</v>
      </c>
      <c r="E547" s="113">
        <f t="shared" si="25"/>
        <v>0</v>
      </c>
      <c r="F547" s="113">
        <f t="shared" si="26"/>
        <v>0</v>
      </c>
    </row>
    <row r="548" spans="1:6" s="12" customFormat="1" ht="12" customHeight="1">
      <c r="A548" s="111" t="s">
        <v>2165</v>
      </c>
      <c r="B548" s="112" t="s">
        <v>6621</v>
      </c>
      <c r="C548" s="98">
        <v>18.815849027027028</v>
      </c>
      <c r="D548" s="113">
        <f t="shared" si="24"/>
        <v>18.815849027027028</v>
      </c>
      <c r="E548" s="113">
        <f t="shared" si="25"/>
        <v>0</v>
      </c>
      <c r="F548" s="113">
        <f t="shared" si="26"/>
        <v>0</v>
      </c>
    </row>
    <row r="549" spans="1:6" s="12" customFormat="1" ht="12" customHeight="1">
      <c r="A549" s="111" t="s">
        <v>2166</v>
      </c>
      <c r="B549" s="112" t="s">
        <v>4068</v>
      </c>
      <c r="C549" s="98">
        <v>5.5790626732186723</v>
      </c>
      <c r="D549" s="113">
        <f t="shared" si="24"/>
        <v>5.5790626732186723</v>
      </c>
      <c r="E549" s="113">
        <f t="shared" si="25"/>
        <v>0</v>
      </c>
      <c r="F549" s="113">
        <f t="shared" si="26"/>
        <v>0</v>
      </c>
    </row>
    <row r="550" spans="1:6" s="12" customFormat="1" ht="12" customHeight="1">
      <c r="A550" s="111" t="s">
        <v>2167</v>
      </c>
      <c r="B550" s="112" t="s">
        <v>6334</v>
      </c>
      <c r="C550" s="98">
        <v>1.9326787076167076</v>
      </c>
      <c r="D550" s="113">
        <f t="shared" si="24"/>
        <v>1.9326787076167076</v>
      </c>
      <c r="E550" s="113">
        <f t="shared" si="25"/>
        <v>0</v>
      </c>
      <c r="F550" s="113">
        <f t="shared" si="26"/>
        <v>0</v>
      </c>
    </row>
    <row r="551" spans="1:6" s="12" customFormat="1" ht="12" customHeight="1">
      <c r="A551" s="111" t="s">
        <v>2168</v>
      </c>
      <c r="B551" s="112" t="s">
        <v>6335</v>
      </c>
      <c r="C551" s="98">
        <v>27.642065811302203</v>
      </c>
      <c r="D551" s="113">
        <f t="shared" si="24"/>
        <v>27.642065811302203</v>
      </c>
      <c r="E551" s="113">
        <f t="shared" si="25"/>
        <v>0</v>
      </c>
      <c r="F551" s="113">
        <f t="shared" si="26"/>
        <v>0</v>
      </c>
    </row>
    <row r="552" spans="1:6" s="12" customFormat="1" ht="12" customHeight="1">
      <c r="A552" s="111" t="s">
        <v>2169</v>
      </c>
      <c r="B552" s="112" t="s">
        <v>6622</v>
      </c>
      <c r="C552" s="98">
        <v>26.851222570024568</v>
      </c>
      <c r="D552" s="113">
        <f t="shared" si="24"/>
        <v>26.851222570024568</v>
      </c>
      <c r="E552" s="113">
        <f t="shared" si="25"/>
        <v>0</v>
      </c>
      <c r="F552" s="113">
        <f t="shared" si="26"/>
        <v>0</v>
      </c>
    </row>
    <row r="553" spans="1:6" s="12" customFormat="1" ht="12" customHeight="1">
      <c r="A553" s="111" t="s">
        <v>2170</v>
      </c>
      <c r="B553" s="112" t="s">
        <v>6336</v>
      </c>
      <c r="C553" s="98">
        <v>31.230564621523339</v>
      </c>
      <c r="D553" s="113">
        <f t="shared" si="24"/>
        <v>31.230564621523339</v>
      </c>
      <c r="E553" s="113">
        <f t="shared" si="25"/>
        <v>0</v>
      </c>
      <c r="F553" s="113">
        <f t="shared" si="26"/>
        <v>0</v>
      </c>
    </row>
    <row r="554" spans="1:6" s="12" customFormat="1" ht="12" customHeight="1">
      <c r="A554" s="111" t="s">
        <v>2171</v>
      </c>
      <c r="B554" s="112" t="s">
        <v>6623</v>
      </c>
      <c r="C554" s="98">
        <v>29.900983223587225</v>
      </c>
      <c r="D554" s="113">
        <f t="shared" si="24"/>
        <v>29.900983223587225</v>
      </c>
      <c r="E554" s="113">
        <f t="shared" si="25"/>
        <v>0</v>
      </c>
      <c r="F554" s="113">
        <f t="shared" si="26"/>
        <v>0</v>
      </c>
    </row>
    <row r="555" spans="1:6" s="12" customFormat="1" ht="12" customHeight="1">
      <c r="A555" s="111" t="s">
        <v>6812</v>
      </c>
      <c r="B555" s="112" t="s">
        <v>6337</v>
      </c>
      <c r="C555" s="98">
        <v>40.532556761867319</v>
      </c>
      <c r="D555" s="113">
        <f t="shared" si="24"/>
        <v>40.532556761867319</v>
      </c>
      <c r="E555" s="113">
        <f t="shared" si="25"/>
        <v>0</v>
      </c>
      <c r="F555" s="113">
        <f t="shared" si="26"/>
        <v>0</v>
      </c>
    </row>
    <row r="556" spans="1:6" s="12" customFormat="1" ht="12" customHeight="1">
      <c r="A556" s="111" t="s">
        <v>6813</v>
      </c>
      <c r="B556" s="112" t="s">
        <v>6338</v>
      </c>
      <c r="C556" s="98">
        <v>58.327672160786236</v>
      </c>
      <c r="D556" s="113">
        <f t="shared" si="24"/>
        <v>58.327672160786236</v>
      </c>
      <c r="E556" s="113">
        <f t="shared" si="25"/>
        <v>0</v>
      </c>
      <c r="F556" s="113">
        <f t="shared" si="26"/>
        <v>0</v>
      </c>
    </row>
    <row r="557" spans="1:6" s="12" customFormat="1" ht="12" customHeight="1">
      <c r="A557" s="111" t="s">
        <v>1880</v>
      </c>
      <c r="B557" s="112" t="s">
        <v>6339</v>
      </c>
      <c r="C557" s="98">
        <v>78.943546414348901</v>
      </c>
      <c r="D557" s="113">
        <f t="shared" si="24"/>
        <v>78.943546414348901</v>
      </c>
      <c r="E557" s="113">
        <f t="shared" si="25"/>
        <v>0</v>
      </c>
      <c r="F557" s="113">
        <f t="shared" si="26"/>
        <v>0</v>
      </c>
    </row>
    <row r="558" spans="1:6" s="12" customFormat="1" ht="12" customHeight="1">
      <c r="A558" s="111" t="s">
        <v>1881</v>
      </c>
      <c r="B558" s="112" t="s">
        <v>6340</v>
      </c>
      <c r="C558" s="98">
        <v>87.361266641572485</v>
      </c>
      <c r="D558" s="113">
        <f t="shared" si="24"/>
        <v>87.361266641572485</v>
      </c>
      <c r="E558" s="113">
        <f t="shared" si="25"/>
        <v>0</v>
      </c>
      <c r="F558" s="113">
        <f t="shared" si="26"/>
        <v>0</v>
      </c>
    </row>
    <row r="559" spans="1:6" s="12" customFormat="1" ht="12" customHeight="1">
      <c r="A559" s="111" t="s">
        <v>1882</v>
      </c>
      <c r="B559" s="112" t="s">
        <v>6341</v>
      </c>
      <c r="C559" s="98">
        <v>92.965082835184248</v>
      </c>
      <c r="D559" s="113">
        <f t="shared" si="24"/>
        <v>92.965082835184248</v>
      </c>
      <c r="E559" s="113">
        <f t="shared" si="25"/>
        <v>0</v>
      </c>
      <c r="F559" s="113">
        <f t="shared" si="26"/>
        <v>0</v>
      </c>
    </row>
    <row r="560" spans="1:6" s="12" customFormat="1" ht="12" customHeight="1">
      <c r="A560" s="111" t="s">
        <v>1883</v>
      </c>
      <c r="B560" s="112" t="s">
        <v>6342</v>
      </c>
      <c r="C560" s="98">
        <v>17.359199557739551</v>
      </c>
      <c r="D560" s="113">
        <f t="shared" si="24"/>
        <v>17.359199557739551</v>
      </c>
      <c r="E560" s="113">
        <f t="shared" si="25"/>
        <v>0</v>
      </c>
      <c r="F560" s="113">
        <f t="shared" si="26"/>
        <v>0</v>
      </c>
    </row>
    <row r="561" spans="1:6" s="12" customFormat="1" ht="12" customHeight="1">
      <c r="A561" s="111" t="s">
        <v>1884</v>
      </c>
      <c r="B561" s="112" t="s">
        <v>6343</v>
      </c>
      <c r="C561" s="98">
        <v>6.5120799803439802</v>
      </c>
      <c r="D561" s="113">
        <f t="shared" si="24"/>
        <v>6.5120799803439802</v>
      </c>
      <c r="E561" s="113">
        <f t="shared" si="25"/>
        <v>0</v>
      </c>
      <c r="F561" s="113">
        <f t="shared" si="26"/>
        <v>0</v>
      </c>
    </row>
    <row r="562" spans="1:6" s="12" customFormat="1" ht="12" customHeight="1">
      <c r="A562" s="111" t="s">
        <v>1885</v>
      </c>
      <c r="B562" s="112" t="s">
        <v>6344</v>
      </c>
      <c r="C562" s="98">
        <v>32.071676550368544</v>
      </c>
      <c r="D562" s="113">
        <f t="shared" si="24"/>
        <v>32.071676550368544</v>
      </c>
      <c r="E562" s="113">
        <f t="shared" si="25"/>
        <v>0</v>
      </c>
      <c r="F562" s="113">
        <f t="shared" si="26"/>
        <v>0</v>
      </c>
    </row>
    <row r="563" spans="1:6" s="12" customFormat="1" ht="12" customHeight="1">
      <c r="A563" s="111" t="s">
        <v>1886</v>
      </c>
      <c r="B563" s="112" t="s">
        <v>6345</v>
      </c>
      <c r="C563" s="98">
        <v>15.087461091302211</v>
      </c>
      <c r="D563" s="113">
        <f t="shared" si="24"/>
        <v>15.087461091302211</v>
      </c>
      <c r="E563" s="113">
        <f t="shared" si="25"/>
        <v>0</v>
      </c>
      <c r="F563" s="113">
        <f t="shared" si="26"/>
        <v>0</v>
      </c>
    </row>
    <row r="564" spans="1:6" s="12" customFormat="1" ht="12" customHeight="1">
      <c r="A564" s="111" t="s">
        <v>3912</v>
      </c>
      <c r="B564" s="112" t="s">
        <v>6346</v>
      </c>
      <c r="C564" s="98">
        <v>1.4772139323832922</v>
      </c>
      <c r="D564" s="113">
        <f t="shared" si="24"/>
        <v>1.4772139323832922</v>
      </c>
      <c r="E564" s="113">
        <f t="shared" si="25"/>
        <v>0</v>
      </c>
      <c r="F564" s="113">
        <f t="shared" si="26"/>
        <v>0</v>
      </c>
    </row>
    <row r="565" spans="1:6" s="12" customFormat="1" ht="12" customHeight="1">
      <c r="A565" s="111" t="s">
        <v>1936</v>
      </c>
      <c r="B565" s="112" t="s">
        <v>6347</v>
      </c>
      <c r="C565" s="98">
        <v>30.428550560786242</v>
      </c>
      <c r="D565" s="113">
        <f t="shared" si="24"/>
        <v>30.428550560786242</v>
      </c>
      <c r="E565" s="113">
        <f t="shared" si="25"/>
        <v>0</v>
      </c>
      <c r="F565" s="113">
        <f t="shared" si="26"/>
        <v>0</v>
      </c>
    </row>
    <row r="566" spans="1:6" s="12" customFormat="1" ht="12" customHeight="1">
      <c r="A566" s="111" t="s">
        <v>1868</v>
      </c>
      <c r="B566" s="112" t="s">
        <v>6624</v>
      </c>
      <c r="C566" s="98">
        <v>41.833449464373459</v>
      </c>
      <c r="D566" s="113">
        <f t="shared" si="24"/>
        <v>41.833449464373459</v>
      </c>
      <c r="E566" s="113">
        <f t="shared" si="25"/>
        <v>0</v>
      </c>
      <c r="F566" s="113">
        <f t="shared" si="26"/>
        <v>0</v>
      </c>
    </row>
    <row r="567" spans="1:6" s="12" customFormat="1" ht="12" customHeight="1">
      <c r="A567" s="111" t="s">
        <v>1869</v>
      </c>
      <c r="B567" s="112" t="s">
        <v>6625</v>
      </c>
      <c r="C567" s="98">
        <v>17.495661272727268</v>
      </c>
      <c r="D567" s="113">
        <f t="shared" si="24"/>
        <v>17.495661272727268</v>
      </c>
      <c r="E567" s="113">
        <f t="shared" si="25"/>
        <v>0</v>
      </c>
      <c r="F567" s="113">
        <f t="shared" si="26"/>
        <v>0</v>
      </c>
    </row>
    <row r="568" spans="1:6" s="12" customFormat="1" ht="12" customHeight="1">
      <c r="A568" s="111" t="s">
        <v>1870</v>
      </c>
      <c r="B568" s="112" t="s">
        <v>6626</v>
      </c>
      <c r="C568" s="98">
        <v>17.222737842751837</v>
      </c>
      <c r="D568" s="113">
        <f t="shared" si="24"/>
        <v>17.222737842751837</v>
      </c>
      <c r="E568" s="113">
        <f t="shared" si="25"/>
        <v>0</v>
      </c>
      <c r="F568" s="113">
        <f t="shared" si="26"/>
        <v>0</v>
      </c>
    </row>
    <row r="569" spans="1:6" s="12" customFormat="1" ht="12" customHeight="1">
      <c r="A569" s="111" t="s">
        <v>1871</v>
      </c>
      <c r="B569" s="112" t="s">
        <v>6627</v>
      </c>
      <c r="C569" s="98">
        <v>17.222737842751837</v>
      </c>
      <c r="D569" s="113">
        <f t="shared" si="24"/>
        <v>17.222737842751837</v>
      </c>
      <c r="E569" s="113">
        <f t="shared" si="25"/>
        <v>0</v>
      </c>
      <c r="F569" s="113">
        <f t="shared" si="26"/>
        <v>0</v>
      </c>
    </row>
    <row r="570" spans="1:6" s="12" customFormat="1" ht="12" customHeight="1">
      <c r="A570" s="111" t="s">
        <v>1872</v>
      </c>
      <c r="B570" s="112" t="s">
        <v>6628</v>
      </c>
      <c r="C570" s="98">
        <v>17.222737842751837</v>
      </c>
      <c r="D570" s="113">
        <f t="shared" si="24"/>
        <v>17.222737842751837</v>
      </c>
      <c r="E570" s="113">
        <f t="shared" si="25"/>
        <v>0</v>
      </c>
      <c r="F570" s="113">
        <f t="shared" si="26"/>
        <v>0</v>
      </c>
    </row>
    <row r="571" spans="1:6" s="12" customFormat="1" ht="12" customHeight="1">
      <c r="A571" s="111" t="s">
        <v>1873</v>
      </c>
      <c r="B571" s="112" t="s">
        <v>6629</v>
      </c>
      <c r="C571" s="98">
        <v>17.495661272727268</v>
      </c>
      <c r="D571" s="113">
        <f t="shared" si="24"/>
        <v>17.495661272727268</v>
      </c>
      <c r="E571" s="113">
        <f t="shared" si="25"/>
        <v>0</v>
      </c>
      <c r="F571" s="113">
        <f t="shared" si="26"/>
        <v>0</v>
      </c>
    </row>
    <row r="572" spans="1:6" s="12" customFormat="1" ht="12" customHeight="1">
      <c r="A572" s="111" t="s">
        <v>1874</v>
      </c>
      <c r="B572" s="112" t="s">
        <v>6630</v>
      </c>
      <c r="C572" s="98">
        <v>14.138068378378376</v>
      </c>
      <c r="D572" s="113">
        <f t="shared" si="24"/>
        <v>14.138068378378376</v>
      </c>
      <c r="E572" s="113">
        <f t="shared" si="25"/>
        <v>0</v>
      </c>
      <c r="F572" s="113">
        <f t="shared" si="26"/>
        <v>0</v>
      </c>
    </row>
    <row r="573" spans="1:6" s="12" customFormat="1" ht="12" customHeight="1">
      <c r="A573" s="111" t="s">
        <v>1940</v>
      </c>
      <c r="B573" s="112" t="s">
        <v>6631</v>
      </c>
      <c r="C573" s="98">
        <v>14.20471247174447</v>
      </c>
      <c r="D573" s="113">
        <f t="shared" si="24"/>
        <v>14.20471247174447</v>
      </c>
      <c r="E573" s="113">
        <f t="shared" si="25"/>
        <v>0</v>
      </c>
      <c r="F573" s="113">
        <f t="shared" si="26"/>
        <v>0</v>
      </c>
    </row>
    <row r="574" spans="1:6" s="12" customFormat="1" ht="12" customHeight="1">
      <c r="A574" s="111" t="s">
        <v>1941</v>
      </c>
      <c r="B574" s="112" t="s">
        <v>6348</v>
      </c>
      <c r="C574" s="98">
        <v>0.3871704471744471</v>
      </c>
      <c r="D574" s="113">
        <f t="shared" si="24"/>
        <v>0.3871704471744471</v>
      </c>
      <c r="E574" s="113">
        <f t="shared" si="25"/>
        <v>0</v>
      </c>
      <c r="F574" s="113">
        <f t="shared" si="26"/>
        <v>0</v>
      </c>
    </row>
    <row r="575" spans="1:6" s="12" customFormat="1" ht="12" customHeight="1">
      <c r="A575" s="111" t="s">
        <v>1942</v>
      </c>
      <c r="B575" s="112" t="s">
        <v>6349</v>
      </c>
      <c r="C575" s="98">
        <v>0.42207925798525803</v>
      </c>
      <c r="D575" s="113">
        <f t="shared" si="24"/>
        <v>0.42207925798525803</v>
      </c>
      <c r="E575" s="113">
        <f t="shared" si="25"/>
        <v>0</v>
      </c>
      <c r="F575" s="113">
        <f t="shared" si="26"/>
        <v>0</v>
      </c>
    </row>
    <row r="576" spans="1:6" s="12" customFormat="1" ht="12" customHeight="1">
      <c r="A576" s="111" t="s">
        <v>1943</v>
      </c>
      <c r="B576" s="112" t="s">
        <v>6350</v>
      </c>
      <c r="C576" s="98">
        <v>16.949814412776412</v>
      </c>
      <c r="D576" s="113">
        <f t="shared" si="24"/>
        <v>16.949814412776412</v>
      </c>
      <c r="E576" s="113">
        <f t="shared" si="25"/>
        <v>0</v>
      </c>
      <c r="F576" s="113">
        <f t="shared" si="26"/>
        <v>0</v>
      </c>
    </row>
    <row r="577" spans="1:6" s="12" customFormat="1" ht="12" customHeight="1">
      <c r="A577" s="111" t="s">
        <v>1944</v>
      </c>
      <c r="B577" s="112" t="s">
        <v>6451</v>
      </c>
      <c r="C577" s="98">
        <v>17.898699361179361</v>
      </c>
      <c r="D577" s="113">
        <f t="shared" si="24"/>
        <v>17.898699361179361</v>
      </c>
      <c r="E577" s="113">
        <f t="shared" si="25"/>
        <v>0</v>
      </c>
      <c r="F577" s="113">
        <f t="shared" si="26"/>
        <v>0</v>
      </c>
    </row>
    <row r="578" spans="1:6" s="12" customFormat="1" ht="12" customHeight="1">
      <c r="A578" s="111" t="s">
        <v>1945</v>
      </c>
      <c r="B578" s="112" t="s">
        <v>6632</v>
      </c>
      <c r="C578" s="98">
        <v>28.17458385257985</v>
      </c>
      <c r="D578" s="113">
        <f t="shared" si="24"/>
        <v>28.17458385257985</v>
      </c>
      <c r="E578" s="113">
        <f t="shared" si="25"/>
        <v>0</v>
      </c>
      <c r="F578" s="113">
        <f t="shared" si="26"/>
        <v>0</v>
      </c>
    </row>
    <row r="579" spans="1:6" s="12" customFormat="1" ht="12" customHeight="1">
      <c r="A579" s="111" t="s">
        <v>1946</v>
      </c>
      <c r="B579" s="112" t="s">
        <v>6452</v>
      </c>
      <c r="C579" s="98">
        <v>16.91807913022113</v>
      </c>
      <c r="D579" s="113">
        <f t="shared" si="24"/>
        <v>16.91807913022113</v>
      </c>
      <c r="E579" s="113">
        <f t="shared" si="25"/>
        <v>0</v>
      </c>
      <c r="F579" s="113">
        <f t="shared" si="26"/>
        <v>0</v>
      </c>
    </row>
    <row r="580" spans="1:6" s="12" customFormat="1" ht="12" customHeight="1">
      <c r="A580" s="111" t="s">
        <v>1947</v>
      </c>
      <c r="B580" s="112" t="s">
        <v>6453</v>
      </c>
      <c r="C580" s="98">
        <v>24.547241056511059</v>
      </c>
      <c r="D580" s="113">
        <f t="shared" si="24"/>
        <v>24.547241056511059</v>
      </c>
      <c r="E580" s="113">
        <f t="shared" si="25"/>
        <v>0</v>
      </c>
      <c r="F580" s="113">
        <f t="shared" si="26"/>
        <v>0</v>
      </c>
    </row>
    <row r="581" spans="1:6" s="12" customFormat="1" ht="12" customHeight="1">
      <c r="A581" s="111" t="s">
        <v>1948</v>
      </c>
      <c r="B581" s="112" t="s">
        <v>6454</v>
      </c>
      <c r="C581" s="98">
        <v>18.479455031941029</v>
      </c>
      <c r="D581" s="113">
        <f t="shared" si="24"/>
        <v>18.479455031941029</v>
      </c>
      <c r="E581" s="113">
        <f t="shared" si="25"/>
        <v>0</v>
      </c>
      <c r="F581" s="113">
        <f t="shared" si="26"/>
        <v>0</v>
      </c>
    </row>
    <row r="582" spans="1:6" s="12" customFormat="1" ht="12" customHeight="1">
      <c r="A582" s="111" t="s">
        <v>1949</v>
      </c>
      <c r="B582" s="112" t="s">
        <v>6455</v>
      </c>
      <c r="C582" s="98">
        <v>19.120507739557738</v>
      </c>
      <c r="D582" s="113">
        <f t="shared" si="24"/>
        <v>19.120507739557738</v>
      </c>
      <c r="E582" s="113">
        <f t="shared" si="25"/>
        <v>0</v>
      </c>
      <c r="F582" s="113">
        <f t="shared" si="26"/>
        <v>0</v>
      </c>
    </row>
    <row r="583" spans="1:6" s="12" customFormat="1" ht="12" customHeight="1">
      <c r="A583" s="111" t="s">
        <v>6814</v>
      </c>
      <c r="B583" s="112" t="s">
        <v>6456</v>
      </c>
      <c r="C583" s="98">
        <v>18.577834407862404</v>
      </c>
      <c r="D583" s="113">
        <f t="shared" si="24"/>
        <v>18.577834407862404</v>
      </c>
      <c r="E583" s="113">
        <f t="shared" si="25"/>
        <v>0</v>
      </c>
      <c r="F583" s="113">
        <f t="shared" si="26"/>
        <v>0</v>
      </c>
    </row>
    <row r="584" spans="1:6" s="12" customFormat="1" ht="12" customHeight="1">
      <c r="A584" s="111" t="s">
        <v>6815</v>
      </c>
      <c r="B584" s="112" t="s">
        <v>6457</v>
      </c>
      <c r="C584" s="98">
        <v>19.155416550368546</v>
      </c>
      <c r="D584" s="113">
        <f t="shared" si="24"/>
        <v>19.155416550368546</v>
      </c>
      <c r="E584" s="113">
        <f t="shared" si="25"/>
        <v>0</v>
      </c>
      <c r="F584" s="113">
        <f t="shared" si="26"/>
        <v>0</v>
      </c>
    </row>
    <row r="585" spans="1:6" s="12" customFormat="1" ht="12" customHeight="1">
      <c r="A585" s="111" t="s">
        <v>3996</v>
      </c>
      <c r="B585" s="112" t="s">
        <v>6458</v>
      </c>
      <c r="C585" s="98">
        <v>19.155416550368546</v>
      </c>
      <c r="D585" s="113">
        <f t="shared" si="24"/>
        <v>19.155416550368546</v>
      </c>
      <c r="E585" s="113">
        <f t="shared" si="25"/>
        <v>0</v>
      </c>
      <c r="F585" s="113">
        <f t="shared" si="26"/>
        <v>0</v>
      </c>
    </row>
    <row r="586" spans="1:6" s="12" customFormat="1" ht="12" customHeight="1">
      <c r="A586" s="111" t="s">
        <v>3997</v>
      </c>
      <c r="B586" s="112" t="s">
        <v>6459</v>
      </c>
      <c r="C586" s="98">
        <v>19.155416550368546</v>
      </c>
      <c r="D586" s="113">
        <f t="shared" ref="D586:D649" si="27">C586*(1-$D$6/100)</f>
        <v>19.155416550368546</v>
      </c>
      <c r="E586" s="113">
        <f t="shared" ref="E586:E649" si="28">D586*$E$6</f>
        <v>0</v>
      </c>
      <c r="F586" s="113">
        <f t="shared" ref="F586:F649" si="29">E586/1.2</f>
        <v>0</v>
      </c>
    </row>
    <row r="587" spans="1:6" s="12" customFormat="1" ht="12" customHeight="1">
      <c r="A587" s="111" t="s">
        <v>3998</v>
      </c>
      <c r="B587" s="112" t="s">
        <v>6460</v>
      </c>
      <c r="C587" s="98">
        <v>19.018954835380832</v>
      </c>
      <c r="D587" s="113">
        <f t="shared" si="27"/>
        <v>19.018954835380832</v>
      </c>
      <c r="E587" s="113">
        <f t="shared" si="28"/>
        <v>0</v>
      </c>
      <c r="F587" s="113">
        <f t="shared" si="29"/>
        <v>0</v>
      </c>
    </row>
    <row r="588" spans="1:6" s="12" customFormat="1" ht="12" customHeight="1">
      <c r="A588" s="111" t="s">
        <v>3999</v>
      </c>
      <c r="B588" s="112" t="s">
        <v>6461</v>
      </c>
      <c r="C588" s="98">
        <v>49.683742839508596</v>
      </c>
      <c r="D588" s="113">
        <f t="shared" si="27"/>
        <v>49.683742839508596</v>
      </c>
      <c r="E588" s="113">
        <f t="shared" si="28"/>
        <v>0</v>
      </c>
      <c r="F588" s="113">
        <f t="shared" si="29"/>
        <v>0</v>
      </c>
    </row>
    <row r="589" spans="1:6" s="12" customFormat="1" ht="12" customHeight="1">
      <c r="A589" s="111" t="s">
        <v>4000</v>
      </c>
      <c r="B589" s="112" t="s">
        <v>6462</v>
      </c>
      <c r="C589" s="98">
        <v>11.796004525798526</v>
      </c>
      <c r="D589" s="113">
        <f t="shared" si="27"/>
        <v>11.796004525798526</v>
      </c>
      <c r="E589" s="113">
        <f t="shared" si="28"/>
        <v>0</v>
      </c>
      <c r="F589" s="113">
        <f t="shared" si="29"/>
        <v>0</v>
      </c>
    </row>
    <row r="590" spans="1:6" s="12" customFormat="1" ht="12" customHeight="1">
      <c r="A590" s="111" t="s">
        <v>4001</v>
      </c>
      <c r="B590" s="112" t="s">
        <v>6463</v>
      </c>
      <c r="C590" s="98">
        <v>47.983747223587208</v>
      </c>
      <c r="D590" s="113">
        <f t="shared" si="27"/>
        <v>47.983747223587208</v>
      </c>
      <c r="E590" s="113">
        <f t="shared" si="28"/>
        <v>0</v>
      </c>
      <c r="F590" s="113">
        <f t="shared" si="29"/>
        <v>0</v>
      </c>
    </row>
    <row r="591" spans="1:6" s="12" customFormat="1" ht="12" customHeight="1">
      <c r="A591" s="111" t="s">
        <v>4002</v>
      </c>
      <c r="B591" s="112" t="s">
        <v>6633</v>
      </c>
      <c r="C591" s="98">
        <v>44.480172029484031</v>
      </c>
      <c r="D591" s="113">
        <f t="shared" si="27"/>
        <v>44.480172029484031</v>
      </c>
      <c r="E591" s="113">
        <f t="shared" si="28"/>
        <v>0</v>
      </c>
      <c r="F591" s="113">
        <f t="shared" si="29"/>
        <v>0</v>
      </c>
    </row>
    <row r="592" spans="1:6" s="12" customFormat="1" ht="12" customHeight="1">
      <c r="A592" s="111" t="s">
        <v>4003</v>
      </c>
      <c r="B592" s="112" t="s">
        <v>6634</v>
      </c>
      <c r="C592" s="98">
        <v>42.141281705159692</v>
      </c>
      <c r="D592" s="113">
        <f t="shared" si="27"/>
        <v>42.141281705159692</v>
      </c>
      <c r="E592" s="113">
        <f t="shared" si="28"/>
        <v>0</v>
      </c>
      <c r="F592" s="113">
        <f t="shared" si="29"/>
        <v>0</v>
      </c>
    </row>
    <row r="593" spans="1:6" s="12" customFormat="1" ht="12" customHeight="1">
      <c r="A593" s="111" t="s">
        <v>4004</v>
      </c>
      <c r="B593" s="112" t="s">
        <v>6635</v>
      </c>
      <c r="C593" s="98">
        <v>42.817243223587226</v>
      </c>
      <c r="D593" s="113">
        <f t="shared" si="27"/>
        <v>42.817243223587226</v>
      </c>
      <c r="E593" s="113">
        <f t="shared" si="28"/>
        <v>0</v>
      </c>
      <c r="F593" s="113">
        <f t="shared" si="29"/>
        <v>0</v>
      </c>
    </row>
    <row r="594" spans="1:6" s="12" customFormat="1" ht="12" customHeight="1">
      <c r="A594" s="111" t="s">
        <v>4022</v>
      </c>
      <c r="B594" s="112" t="s">
        <v>6636</v>
      </c>
      <c r="C594" s="98">
        <v>46.682600638820638</v>
      </c>
      <c r="D594" s="113">
        <f t="shared" si="27"/>
        <v>46.682600638820638</v>
      </c>
      <c r="E594" s="113">
        <f t="shared" si="28"/>
        <v>0</v>
      </c>
      <c r="F594" s="113">
        <f t="shared" si="29"/>
        <v>0</v>
      </c>
    </row>
    <row r="595" spans="1:6" s="12" customFormat="1" ht="12" customHeight="1">
      <c r="A595" s="111" t="s">
        <v>4023</v>
      </c>
      <c r="B595" s="112" t="s">
        <v>6464</v>
      </c>
      <c r="C595" s="98">
        <v>29.657383194692869</v>
      </c>
      <c r="D595" s="113">
        <f t="shared" si="27"/>
        <v>29.657383194692869</v>
      </c>
      <c r="E595" s="113">
        <f t="shared" si="28"/>
        <v>0</v>
      </c>
      <c r="F595" s="113">
        <f t="shared" si="29"/>
        <v>0</v>
      </c>
    </row>
    <row r="596" spans="1:6" s="12" customFormat="1" ht="12" customHeight="1">
      <c r="A596" s="111" t="s">
        <v>4024</v>
      </c>
      <c r="B596" s="112" t="s">
        <v>6465</v>
      </c>
      <c r="C596" s="98">
        <v>60.925395449631438</v>
      </c>
      <c r="D596" s="113">
        <f t="shared" si="27"/>
        <v>60.925395449631438</v>
      </c>
      <c r="E596" s="113">
        <f t="shared" si="28"/>
        <v>0</v>
      </c>
      <c r="F596" s="113">
        <f t="shared" si="29"/>
        <v>0</v>
      </c>
    </row>
    <row r="597" spans="1:6" s="12" customFormat="1" ht="12" customHeight="1">
      <c r="A597" s="111" t="s">
        <v>4025</v>
      </c>
      <c r="B597" s="112" t="s">
        <v>6421</v>
      </c>
      <c r="C597" s="98">
        <v>22.205177203931203</v>
      </c>
      <c r="D597" s="113">
        <f t="shared" si="27"/>
        <v>22.205177203931203</v>
      </c>
      <c r="E597" s="113">
        <f t="shared" si="28"/>
        <v>0</v>
      </c>
      <c r="F597" s="113">
        <f t="shared" si="29"/>
        <v>0</v>
      </c>
    </row>
    <row r="598" spans="1:6" s="12" customFormat="1" ht="12" customHeight="1">
      <c r="A598" s="111" t="s">
        <v>1723</v>
      </c>
      <c r="B598" s="112" t="s">
        <v>1724</v>
      </c>
      <c r="C598" s="98">
        <v>32.052635380835376</v>
      </c>
      <c r="D598" s="113">
        <f t="shared" si="27"/>
        <v>32.052635380835376</v>
      </c>
      <c r="E598" s="113">
        <f t="shared" si="28"/>
        <v>0</v>
      </c>
      <c r="F598" s="113">
        <f t="shared" si="29"/>
        <v>0</v>
      </c>
    </row>
    <row r="599" spans="1:6" s="12" customFormat="1" ht="12" customHeight="1">
      <c r="A599" s="111" t="s">
        <v>1725</v>
      </c>
      <c r="B599" s="112" t="s">
        <v>1724</v>
      </c>
      <c r="C599" s="98">
        <v>46.174836117936117</v>
      </c>
      <c r="D599" s="113">
        <f t="shared" si="27"/>
        <v>46.174836117936117</v>
      </c>
      <c r="E599" s="113">
        <f t="shared" si="28"/>
        <v>0</v>
      </c>
      <c r="F599" s="113">
        <f t="shared" si="29"/>
        <v>0</v>
      </c>
    </row>
    <row r="600" spans="1:6" s="12" customFormat="1" ht="12" customHeight="1">
      <c r="A600" s="111" t="s">
        <v>6105</v>
      </c>
      <c r="B600" s="112" t="s">
        <v>6422</v>
      </c>
      <c r="C600" s="98">
        <v>17.664873799312041</v>
      </c>
      <c r="D600" s="113">
        <f t="shared" si="27"/>
        <v>17.664873799312041</v>
      </c>
      <c r="E600" s="113">
        <f t="shared" si="28"/>
        <v>0</v>
      </c>
      <c r="F600" s="113">
        <f t="shared" si="29"/>
        <v>0</v>
      </c>
    </row>
    <row r="601" spans="1:6" s="12" customFormat="1" ht="12" customHeight="1">
      <c r="A601" s="111" t="s">
        <v>6106</v>
      </c>
      <c r="B601" s="112" t="s">
        <v>6423</v>
      </c>
      <c r="C601" s="98">
        <v>43.716621131203929</v>
      </c>
      <c r="D601" s="113">
        <f t="shared" si="27"/>
        <v>43.716621131203929</v>
      </c>
      <c r="E601" s="113">
        <f t="shared" si="28"/>
        <v>0</v>
      </c>
      <c r="F601" s="113">
        <f t="shared" si="29"/>
        <v>0</v>
      </c>
    </row>
    <row r="602" spans="1:6" s="12" customFormat="1" ht="12" customHeight="1">
      <c r="A602" s="111" t="s">
        <v>1237</v>
      </c>
      <c r="B602" s="112" t="s">
        <v>6637</v>
      </c>
      <c r="C602" s="98">
        <v>42.582402132678119</v>
      </c>
      <c r="D602" s="113">
        <f t="shared" si="27"/>
        <v>42.582402132678119</v>
      </c>
      <c r="E602" s="113">
        <f t="shared" si="28"/>
        <v>0</v>
      </c>
      <c r="F602" s="113">
        <f t="shared" si="29"/>
        <v>0</v>
      </c>
    </row>
    <row r="603" spans="1:6" s="12" customFormat="1" ht="12" customHeight="1">
      <c r="A603" s="111" t="s">
        <v>1238</v>
      </c>
      <c r="B603" s="112" t="s">
        <v>6638</v>
      </c>
      <c r="C603" s="98">
        <v>45.022845361179364</v>
      </c>
      <c r="D603" s="113">
        <f t="shared" si="27"/>
        <v>45.022845361179364</v>
      </c>
      <c r="E603" s="113">
        <f t="shared" si="28"/>
        <v>0</v>
      </c>
      <c r="F603" s="113">
        <f t="shared" si="29"/>
        <v>0</v>
      </c>
    </row>
    <row r="604" spans="1:6" s="12" customFormat="1" ht="12" customHeight="1">
      <c r="A604" s="111" t="s">
        <v>1239</v>
      </c>
      <c r="B604" s="112" t="s">
        <v>6424</v>
      </c>
      <c r="C604" s="98">
        <v>90.182025496216212</v>
      </c>
      <c r="D604" s="113">
        <f t="shared" si="27"/>
        <v>90.182025496216212</v>
      </c>
      <c r="E604" s="113">
        <f t="shared" si="28"/>
        <v>0</v>
      </c>
      <c r="F604" s="113">
        <f t="shared" si="29"/>
        <v>0</v>
      </c>
    </row>
    <row r="605" spans="1:6" s="12" customFormat="1" ht="12" customHeight="1">
      <c r="A605" s="111" t="s">
        <v>1240</v>
      </c>
      <c r="B605" s="112" t="s">
        <v>6425</v>
      </c>
      <c r="C605" s="98">
        <v>13.476578148796071</v>
      </c>
      <c r="D605" s="113">
        <f t="shared" si="27"/>
        <v>13.476578148796071</v>
      </c>
      <c r="E605" s="113">
        <f t="shared" si="28"/>
        <v>0</v>
      </c>
      <c r="F605" s="113">
        <f t="shared" si="29"/>
        <v>0</v>
      </c>
    </row>
    <row r="606" spans="1:6" s="12" customFormat="1" ht="12" customHeight="1">
      <c r="A606" s="111" t="s">
        <v>6381</v>
      </c>
      <c r="B606" s="112" t="s">
        <v>7982</v>
      </c>
      <c r="C606" s="98">
        <v>13.469723327764127</v>
      </c>
      <c r="D606" s="113">
        <f t="shared" si="27"/>
        <v>13.469723327764127</v>
      </c>
      <c r="E606" s="113">
        <f t="shared" si="28"/>
        <v>0</v>
      </c>
      <c r="F606" s="113">
        <f t="shared" si="29"/>
        <v>0</v>
      </c>
    </row>
    <row r="607" spans="1:6" s="12" customFormat="1" ht="12" customHeight="1">
      <c r="A607" s="111" t="s">
        <v>1566</v>
      </c>
      <c r="B607" s="112" t="s">
        <v>6427</v>
      </c>
      <c r="C607" s="98">
        <v>13.798500855036851</v>
      </c>
      <c r="D607" s="113">
        <f t="shared" si="27"/>
        <v>13.798500855036851</v>
      </c>
      <c r="E607" s="113">
        <f t="shared" si="28"/>
        <v>0</v>
      </c>
      <c r="F607" s="113">
        <f t="shared" si="29"/>
        <v>0</v>
      </c>
    </row>
    <row r="608" spans="1:6" s="12" customFormat="1" ht="12" customHeight="1">
      <c r="A608" s="111" t="s">
        <v>2830</v>
      </c>
      <c r="B608" s="112" t="s">
        <v>6428</v>
      </c>
      <c r="C608" s="98">
        <v>13.798500855036851</v>
      </c>
      <c r="D608" s="113">
        <f t="shared" si="27"/>
        <v>13.798500855036851</v>
      </c>
      <c r="E608" s="113">
        <f t="shared" si="28"/>
        <v>0</v>
      </c>
      <c r="F608" s="113">
        <f t="shared" si="29"/>
        <v>0</v>
      </c>
    </row>
    <row r="609" spans="1:6" s="12" customFormat="1" ht="12" customHeight="1">
      <c r="A609" s="111" t="s">
        <v>4252</v>
      </c>
      <c r="B609" s="112" t="s">
        <v>6429</v>
      </c>
      <c r="C609" s="98">
        <v>13.798500855036851</v>
      </c>
      <c r="D609" s="113">
        <f t="shared" si="27"/>
        <v>13.798500855036851</v>
      </c>
      <c r="E609" s="113">
        <f t="shared" si="28"/>
        <v>0</v>
      </c>
      <c r="F609" s="113">
        <f t="shared" si="29"/>
        <v>0</v>
      </c>
    </row>
    <row r="610" spans="1:6" s="12" customFormat="1" ht="12" customHeight="1">
      <c r="A610" s="111" t="s">
        <v>4253</v>
      </c>
      <c r="B610" s="112" t="s">
        <v>6430</v>
      </c>
      <c r="C610" s="98">
        <v>13.798500855036851</v>
      </c>
      <c r="D610" s="113">
        <f t="shared" si="27"/>
        <v>13.798500855036851</v>
      </c>
      <c r="E610" s="113">
        <f t="shared" si="28"/>
        <v>0</v>
      </c>
      <c r="F610" s="113">
        <f t="shared" si="29"/>
        <v>0</v>
      </c>
    </row>
    <row r="611" spans="1:6" s="12" customFormat="1" ht="12" customHeight="1">
      <c r="A611" s="111" t="s">
        <v>4254</v>
      </c>
      <c r="B611" s="112" t="s">
        <v>6431</v>
      </c>
      <c r="C611" s="98">
        <v>13.798500855036851</v>
      </c>
      <c r="D611" s="113">
        <f t="shared" si="27"/>
        <v>13.798500855036851</v>
      </c>
      <c r="E611" s="113">
        <f t="shared" si="28"/>
        <v>0</v>
      </c>
      <c r="F611" s="113">
        <f t="shared" si="29"/>
        <v>0</v>
      </c>
    </row>
    <row r="612" spans="1:6" s="12" customFormat="1" ht="12" customHeight="1">
      <c r="A612" s="111" t="s">
        <v>5054</v>
      </c>
      <c r="B612" s="112" t="s">
        <v>2518</v>
      </c>
      <c r="C612" s="98">
        <v>13.798500855036851</v>
      </c>
      <c r="D612" s="113">
        <f t="shared" si="27"/>
        <v>13.798500855036851</v>
      </c>
      <c r="E612" s="113">
        <f t="shared" si="28"/>
        <v>0</v>
      </c>
      <c r="F612" s="113">
        <f t="shared" si="29"/>
        <v>0</v>
      </c>
    </row>
    <row r="613" spans="1:6" s="12" customFormat="1" ht="12" customHeight="1">
      <c r="A613" s="111" t="s">
        <v>4255</v>
      </c>
      <c r="B613" s="112" t="s">
        <v>6432</v>
      </c>
      <c r="C613" s="98">
        <v>17.46075246191646</v>
      </c>
      <c r="D613" s="113">
        <f t="shared" si="27"/>
        <v>17.46075246191646</v>
      </c>
      <c r="E613" s="113">
        <f t="shared" si="28"/>
        <v>0</v>
      </c>
      <c r="F613" s="113">
        <f t="shared" si="29"/>
        <v>0</v>
      </c>
    </row>
    <row r="614" spans="1:6" s="12" customFormat="1" ht="12" customHeight="1">
      <c r="A614" s="111" t="s">
        <v>4617</v>
      </c>
      <c r="B614" s="112" t="s">
        <v>6433</v>
      </c>
      <c r="C614" s="98">
        <v>20.002748594594593</v>
      </c>
      <c r="D614" s="113">
        <f t="shared" si="27"/>
        <v>20.002748594594593</v>
      </c>
      <c r="E614" s="113">
        <f t="shared" si="28"/>
        <v>0</v>
      </c>
      <c r="F614" s="113">
        <f t="shared" si="29"/>
        <v>0</v>
      </c>
    </row>
    <row r="615" spans="1:6" s="12" customFormat="1" ht="12" customHeight="1">
      <c r="A615" s="111" t="s">
        <v>4256</v>
      </c>
      <c r="B615" s="112" t="s">
        <v>2747</v>
      </c>
      <c r="C615" s="98">
        <v>13.709642063882063</v>
      </c>
      <c r="D615" s="113">
        <f t="shared" si="27"/>
        <v>13.709642063882063</v>
      </c>
      <c r="E615" s="113">
        <f t="shared" si="28"/>
        <v>0</v>
      </c>
      <c r="F615" s="113">
        <f t="shared" si="29"/>
        <v>0</v>
      </c>
    </row>
    <row r="616" spans="1:6" s="12" customFormat="1" ht="12" customHeight="1">
      <c r="A616" s="111" t="s">
        <v>4257</v>
      </c>
      <c r="B616" s="112" t="s">
        <v>2748</v>
      </c>
      <c r="C616" s="98">
        <v>15.193710817297298</v>
      </c>
      <c r="D616" s="113">
        <f t="shared" si="27"/>
        <v>15.193710817297298</v>
      </c>
      <c r="E616" s="113">
        <f t="shared" si="28"/>
        <v>0</v>
      </c>
      <c r="F616" s="113">
        <f t="shared" si="29"/>
        <v>0</v>
      </c>
    </row>
    <row r="617" spans="1:6" s="12" customFormat="1" ht="12" customHeight="1">
      <c r="A617" s="111" t="s">
        <v>2826</v>
      </c>
      <c r="B617" s="112" t="s">
        <v>6639</v>
      </c>
      <c r="C617" s="98">
        <v>0.42207925798525803</v>
      </c>
      <c r="D617" s="113">
        <f t="shared" si="27"/>
        <v>0.42207925798525803</v>
      </c>
      <c r="E617" s="113">
        <f t="shared" si="28"/>
        <v>0</v>
      </c>
      <c r="F617" s="113">
        <f t="shared" si="29"/>
        <v>0</v>
      </c>
    </row>
    <row r="618" spans="1:6" s="12" customFormat="1" ht="12" customHeight="1">
      <c r="A618" s="111" t="s">
        <v>2827</v>
      </c>
      <c r="B618" s="112" t="s">
        <v>5313</v>
      </c>
      <c r="C618" s="98">
        <v>11.897557429975429</v>
      </c>
      <c r="D618" s="113">
        <f t="shared" si="27"/>
        <v>11.897557429975429</v>
      </c>
      <c r="E618" s="113">
        <f t="shared" si="28"/>
        <v>0</v>
      </c>
      <c r="F618" s="113">
        <f t="shared" si="29"/>
        <v>0</v>
      </c>
    </row>
    <row r="619" spans="1:6" s="12" customFormat="1" ht="12" customHeight="1">
      <c r="A619" s="111" t="s">
        <v>2828</v>
      </c>
      <c r="B619" s="112" t="s">
        <v>5314</v>
      </c>
      <c r="C619" s="98">
        <v>11.897557429975429</v>
      </c>
      <c r="D619" s="113">
        <f t="shared" si="27"/>
        <v>11.897557429975429</v>
      </c>
      <c r="E619" s="113">
        <f t="shared" si="28"/>
        <v>0</v>
      </c>
      <c r="F619" s="113">
        <f t="shared" si="29"/>
        <v>0</v>
      </c>
    </row>
    <row r="620" spans="1:6" s="12" customFormat="1" ht="12" customHeight="1">
      <c r="A620" s="111" t="s">
        <v>2829</v>
      </c>
      <c r="B620" s="112" t="s">
        <v>5313</v>
      </c>
      <c r="C620" s="98">
        <v>11.897557429975429</v>
      </c>
      <c r="D620" s="113">
        <f t="shared" si="27"/>
        <v>11.897557429975429</v>
      </c>
      <c r="E620" s="113">
        <f t="shared" si="28"/>
        <v>0</v>
      </c>
      <c r="F620" s="113">
        <f t="shared" si="29"/>
        <v>0</v>
      </c>
    </row>
    <row r="621" spans="1:6" s="12" customFormat="1" ht="12" customHeight="1">
      <c r="A621" s="111" t="s">
        <v>2264</v>
      </c>
      <c r="B621" s="112" t="s">
        <v>5315</v>
      </c>
      <c r="C621" s="98">
        <v>12.306942574938573</v>
      </c>
      <c r="D621" s="113">
        <f t="shared" si="27"/>
        <v>12.306942574938573</v>
      </c>
      <c r="E621" s="113">
        <f t="shared" si="28"/>
        <v>0</v>
      </c>
      <c r="F621" s="113">
        <f t="shared" si="29"/>
        <v>0</v>
      </c>
    </row>
    <row r="622" spans="1:6" s="12" customFormat="1" ht="12" customHeight="1">
      <c r="A622" s="111" t="s">
        <v>2265</v>
      </c>
      <c r="B622" s="112" t="s">
        <v>5316</v>
      </c>
      <c r="C622" s="98">
        <v>12.170480859950858</v>
      </c>
      <c r="D622" s="113">
        <f t="shared" si="27"/>
        <v>12.170480859950858</v>
      </c>
      <c r="E622" s="113">
        <f t="shared" si="28"/>
        <v>0</v>
      </c>
      <c r="F622" s="113">
        <f t="shared" si="29"/>
        <v>0</v>
      </c>
    </row>
    <row r="623" spans="1:6" s="12" customFormat="1" ht="12" customHeight="1">
      <c r="A623" s="111" t="s">
        <v>2266</v>
      </c>
      <c r="B623" s="112" t="s">
        <v>5317</v>
      </c>
      <c r="C623" s="98">
        <v>12.272033764127764</v>
      </c>
      <c r="D623" s="113">
        <f t="shared" si="27"/>
        <v>12.272033764127764</v>
      </c>
      <c r="E623" s="113">
        <f t="shared" si="28"/>
        <v>0</v>
      </c>
      <c r="F623" s="113">
        <f t="shared" si="29"/>
        <v>0</v>
      </c>
    </row>
    <row r="624" spans="1:6" s="12" customFormat="1" ht="12" customHeight="1">
      <c r="A624" s="111" t="s">
        <v>2267</v>
      </c>
      <c r="B624" s="112" t="s">
        <v>5318</v>
      </c>
      <c r="C624" s="98">
        <v>13.154274619164617</v>
      </c>
      <c r="D624" s="113">
        <f t="shared" si="27"/>
        <v>13.154274619164617</v>
      </c>
      <c r="E624" s="113">
        <f t="shared" si="28"/>
        <v>0</v>
      </c>
      <c r="F624" s="113">
        <f t="shared" si="29"/>
        <v>0</v>
      </c>
    </row>
    <row r="625" spans="1:6" s="12" customFormat="1" ht="12" customHeight="1">
      <c r="A625" s="111" t="s">
        <v>2268</v>
      </c>
      <c r="B625" s="112" t="s">
        <v>2749</v>
      </c>
      <c r="C625" s="98">
        <v>15.087461091302211</v>
      </c>
      <c r="D625" s="113">
        <f t="shared" si="27"/>
        <v>15.087461091302211</v>
      </c>
      <c r="E625" s="113">
        <f t="shared" si="28"/>
        <v>0</v>
      </c>
      <c r="F625" s="113">
        <f t="shared" si="29"/>
        <v>0</v>
      </c>
    </row>
    <row r="626" spans="1:6" s="12" customFormat="1" ht="12" customHeight="1">
      <c r="A626" s="111" t="s">
        <v>6676</v>
      </c>
      <c r="B626" s="112" t="s">
        <v>5319</v>
      </c>
      <c r="C626" s="98">
        <v>14.712476992628991</v>
      </c>
      <c r="D626" s="113">
        <f t="shared" si="27"/>
        <v>14.712476992628991</v>
      </c>
      <c r="E626" s="113">
        <f t="shared" si="28"/>
        <v>0</v>
      </c>
      <c r="F626" s="113">
        <f t="shared" si="29"/>
        <v>0</v>
      </c>
    </row>
    <row r="627" spans="1:6" s="12" customFormat="1" ht="12" customHeight="1">
      <c r="A627" s="111" t="s">
        <v>6677</v>
      </c>
      <c r="B627" s="112" t="s">
        <v>7983</v>
      </c>
      <c r="C627" s="98">
        <v>13.528750953316951</v>
      </c>
      <c r="D627" s="113">
        <f t="shared" si="27"/>
        <v>13.528750953316951</v>
      </c>
      <c r="E627" s="113">
        <f t="shared" si="28"/>
        <v>0</v>
      </c>
      <c r="F627" s="113">
        <f t="shared" si="29"/>
        <v>0</v>
      </c>
    </row>
    <row r="628" spans="1:6" s="12" customFormat="1" ht="12" customHeight="1">
      <c r="A628" s="111" t="s">
        <v>6678</v>
      </c>
      <c r="B628" s="112" t="s">
        <v>2750</v>
      </c>
      <c r="C628" s="98">
        <v>32.330763397149873</v>
      </c>
      <c r="D628" s="113">
        <f t="shared" si="27"/>
        <v>32.330763397149873</v>
      </c>
      <c r="E628" s="113">
        <f t="shared" si="28"/>
        <v>0</v>
      </c>
      <c r="F628" s="113">
        <f t="shared" si="29"/>
        <v>0</v>
      </c>
    </row>
    <row r="629" spans="1:6" s="12" customFormat="1" ht="12" customHeight="1">
      <c r="A629" s="111" t="s">
        <v>6679</v>
      </c>
      <c r="B629" s="112" t="s">
        <v>7984</v>
      </c>
      <c r="C629" s="98">
        <v>30.377012461916458</v>
      </c>
      <c r="D629" s="113">
        <f t="shared" si="27"/>
        <v>30.377012461916458</v>
      </c>
      <c r="E629" s="113">
        <f t="shared" si="28"/>
        <v>0</v>
      </c>
      <c r="F629" s="113">
        <f t="shared" si="29"/>
        <v>0</v>
      </c>
    </row>
    <row r="630" spans="1:6" s="12" customFormat="1" ht="12" customHeight="1">
      <c r="A630" s="111" t="s">
        <v>6565</v>
      </c>
      <c r="B630" s="112" t="s">
        <v>7985</v>
      </c>
      <c r="C630" s="98">
        <v>38.072818481572476</v>
      </c>
      <c r="D630" s="113">
        <f t="shared" si="27"/>
        <v>38.072818481572476</v>
      </c>
      <c r="E630" s="113">
        <f t="shared" si="28"/>
        <v>0</v>
      </c>
      <c r="F630" s="113">
        <f t="shared" si="29"/>
        <v>0</v>
      </c>
    </row>
    <row r="631" spans="1:6" s="12" customFormat="1" ht="12" customHeight="1">
      <c r="A631" s="111" t="s">
        <v>6566</v>
      </c>
      <c r="B631" s="112" t="s">
        <v>5320</v>
      </c>
      <c r="C631" s="98">
        <v>18.511190314496311</v>
      </c>
      <c r="D631" s="113">
        <f t="shared" si="27"/>
        <v>18.511190314496311</v>
      </c>
      <c r="E631" s="113">
        <f t="shared" si="28"/>
        <v>0</v>
      </c>
      <c r="F631" s="113">
        <f t="shared" si="29"/>
        <v>0</v>
      </c>
    </row>
    <row r="632" spans="1:6" s="12" customFormat="1" ht="12" customHeight="1">
      <c r="A632" s="111" t="s">
        <v>6567</v>
      </c>
      <c r="B632" s="112" t="s">
        <v>7986</v>
      </c>
      <c r="C632" s="98">
        <v>16.270679366093361</v>
      </c>
      <c r="D632" s="113">
        <f t="shared" si="27"/>
        <v>16.270679366093361</v>
      </c>
      <c r="E632" s="113">
        <f t="shared" si="28"/>
        <v>0</v>
      </c>
      <c r="F632" s="113">
        <f t="shared" si="29"/>
        <v>0</v>
      </c>
    </row>
    <row r="633" spans="1:6" s="12" customFormat="1" ht="12" customHeight="1">
      <c r="A633" s="111" t="s">
        <v>6568</v>
      </c>
      <c r="B633" s="112" t="s">
        <v>2751</v>
      </c>
      <c r="C633" s="98">
        <v>20.465068190859952</v>
      </c>
      <c r="D633" s="113">
        <f t="shared" si="27"/>
        <v>20.465068190859952</v>
      </c>
      <c r="E633" s="113">
        <f t="shared" si="28"/>
        <v>0</v>
      </c>
      <c r="F633" s="113">
        <f t="shared" si="29"/>
        <v>0</v>
      </c>
    </row>
    <row r="634" spans="1:6" s="12" customFormat="1" ht="12" customHeight="1">
      <c r="A634" s="111" t="s">
        <v>6569</v>
      </c>
      <c r="B634" s="112" t="s">
        <v>2752</v>
      </c>
      <c r="C634" s="98">
        <v>21.308211177788696</v>
      </c>
      <c r="D634" s="113">
        <f t="shared" si="27"/>
        <v>21.308211177788696</v>
      </c>
      <c r="E634" s="113">
        <f t="shared" si="28"/>
        <v>0</v>
      </c>
      <c r="F634" s="113">
        <f t="shared" si="29"/>
        <v>0</v>
      </c>
    </row>
    <row r="635" spans="1:6" s="12" customFormat="1" ht="12" customHeight="1">
      <c r="A635" s="111" t="s">
        <v>6570</v>
      </c>
      <c r="B635" s="112" t="s">
        <v>2753</v>
      </c>
      <c r="C635" s="98">
        <v>12.100663238329236</v>
      </c>
      <c r="D635" s="113">
        <f t="shared" si="27"/>
        <v>12.100663238329236</v>
      </c>
      <c r="E635" s="113">
        <f t="shared" si="28"/>
        <v>0</v>
      </c>
      <c r="F635" s="113">
        <f t="shared" si="29"/>
        <v>0</v>
      </c>
    </row>
    <row r="636" spans="1:6" s="12" customFormat="1" ht="12" customHeight="1">
      <c r="A636" s="111" t="s">
        <v>3921</v>
      </c>
      <c r="B636" s="112" t="s">
        <v>4447</v>
      </c>
      <c r="C636" s="98">
        <v>38.811996682850122</v>
      </c>
      <c r="D636" s="113">
        <f t="shared" si="27"/>
        <v>38.811996682850122</v>
      </c>
      <c r="E636" s="113">
        <f t="shared" si="28"/>
        <v>0</v>
      </c>
      <c r="F636" s="113">
        <f t="shared" si="29"/>
        <v>0</v>
      </c>
    </row>
    <row r="637" spans="1:6" s="12" customFormat="1" ht="12" customHeight="1">
      <c r="A637" s="111" t="s">
        <v>3922</v>
      </c>
      <c r="B637" s="112" t="s">
        <v>4448</v>
      </c>
      <c r="C637" s="98">
        <v>43.97367691990172</v>
      </c>
      <c r="D637" s="113">
        <f t="shared" si="27"/>
        <v>43.97367691990172</v>
      </c>
      <c r="E637" s="113">
        <f t="shared" si="28"/>
        <v>0</v>
      </c>
      <c r="F637" s="113">
        <f t="shared" si="29"/>
        <v>0</v>
      </c>
    </row>
    <row r="638" spans="1:6" s="12" customFormat="1" ht="12" customHeight="1">
      <c r="A638" s="111" t="s">
        <v>3923</v>
      </c>
      <c r="B638" s="112" t="s">
        <v>6191</v>
      </c>
      <c r="C638" s="98">
        <v>49.248461703980333</v>
      </c>
      <c r="D638" s="113">
        <f t="shared" si="27"/>
        <v>49.248461703980333</v>
      </c>
      <c r="E638" s="113">
        <f t="shared" si="28"/>
        <v>0</v>
      </c>
      <c r="F638" s="113">
        <f t="shared" si="29"/>
        <v>0</v>
      </c>
    </row>
    <row r="639" spans="1:6" s="12" customFormat="1" ht="12" customHeight="1">
      <c r="A639" s="111" t="s">
        <v>3924</v>
      </c>
      <c r="B639" s="112" t="s">
        <v>1558</v>
      </c>
      <c r="C639" s="98">
        <v>49.724871765700229</v>
      </c>
      <c r="D639" s="113">
        <f t="shared" si="27"/>
        <v>49.724871765700229</v>
      </c>
      <c r="E639" s="113">
        <f t="shared" si="28"/>
        <v>0</v>
      </c>
      <c r="F639" s="113">
        <f t="shared" si="29"/>
        <v>0</v>
      </c>
    </row>
    <row r="640" spans="1:6" s="12" customFormat="1" ht="12" customHeight="1">
      <c r="A640" s="111" t="s">
        <v>3925</v>
      </c>
      <c r="B640" s="112" t="s">
        <v>1559</v>
      </c>
      <c r="C640" s="98">
        <v>12.595733646191643</v>
      </c>
      <c r="D640" s="113">
        <f t="shared" si="27"/>
        <v>12.595733646191643</v>
      </c>
      <c r="E640" s="113">
        <f t="shared" si="28"/>
        <v>0</v>
      </c>
      <c r="F640" s="113">
        <f t="shared" si="29"/>
        <v>0</v>
      </c>
    </row>
    <row r="641" spans="1:6" s="12" customFormat="1" ht="12" customHeight="1">
      <c r="A641" s="111" t="s">
        <v>3124</v>
      </c>
      <c r="B641" s="112" t="s">
        <v>6562</v>
      </c>
      <c r="C641" s="98">
        <v>47.126894594594596</v>
      </c>
      <c r="D641" s="113">
        <f t="shared" si="27"/>
        <v>47.126894594594596</v>
      </c>
      <c r="E641" s="113">
        <f t="shared" si="28"/>
        <v>0</v>
      </c>
      <c r="F641" s="113">
        <f t="shared" si="29"/>
        <v>0</v>
      </c>
    </row>
    <row r="642" spans="1:6" s="12" customFormat="1" ht="12" customHeight="1">
      <c r="A642" s="111" t="s">
        <v>6841</v>
      </c>
      <c r="B642" s="112" t="s">
        <v>2517</v>
      </c>
      <c r="C642" s="98">
        <v>9.9331434398034393</v>
      </c>
      <c r="D642" s="113">
        <f t="shared" si="27"/>
        <v>9.9331434398034393</v>
      </c>
      <c r="E642" s="113">
        <f t="shared" si="28"/>
        <v>0</v>
      </c>
      <c r="F642" s="113">
        <f t="shared" si="29"/>
        <v>0</v>
      </c>
    </row>
    <row r="643" spans="1:6" s="12" customFormat="1" ht="12" customHeight="1">
      <c r="A643" s="111" t="s">
        <v>6295</v>
      </c>
      <c r="B643" s="112" t="s">
        <v>2516</v>
      </c>
      <c r="C643" s="98">
        <v>80.280744280098261</v>
      </c>
      <c r="D643" s="113">
        <f t="shared" si="27"/>
        <v>80.280744280098261</v>
      </c>
      <c r="E643" s="113">
        <f t="shared" si="28"/>
        <v>0</v>
      </c>
      <c r="F643" s="113">
        <f t="shared" si="29"/>
        <v>0</v>
      </c>
    </row>
    <row r="644" spans="1:6" s="12" customFormat="1" ht="12" customHeight="1">
      <c r="A644" s="111" t="s">
        <v>6842</v>
      </c>
      <c r="B644" s="112" t="s">
        <v>7987</v>
      </c>
      <c r="C644" s="98">
        <v>228.98872398250617</v>
      </c>
      <c r="D644" s="113">
        <f t="shared" si="27"/>
        <v>228.98872398250617</v>
      </c>
      <c r="E644" s="113">
        <f t="shared" si="28"/>
        <v>0</v>
      </c>
      <c r="F644" s="113">
        <f t="shared" si="29"/>
        <v>0</v>
      </c>
    </row>
    <row r="645" spans="1:6" s="12" customFormat="1" ht="12" customHeight="1">
      <c r="A645" s="111" t="s">
        <v>6843</v>
      </c>
      <c r="B645" s="112" t="s">
        <v>7988</v>
      </c>
      <c r="C645" s="98">
        <v>324.48323577847657</v>
      </c>
      <c r="D645" s="113">
        <f t="shared" si="27"/>
        <v>324.48323577847657</v>
      </c>
      <c r="E645" s="113">
        <f t="shared" si="28"/>
        <v>0</v>
      </c>
      <c r="F645" s="113">
        <f t="shared" si="29"/>
        <v>0</v>
      </c>
    </row>
    <row r="646" spans="1:6" s="12" customFormat="1" ht="12" customHeight="1">
      <c r="A646" s="111" t="s">
        <v>6844</v>
      </c>
      <c r="B646" s="112" t="s">
        <v>7989</v>
      </c>
      <c r="C646" s="98">
        <v>129.17567493641278</v>
      </c>
      <c r="D646" s="113">
        <f t="shared" si="27"/>
        <v>129.17567493641278</v>
      </c>
      <c r="E646" s="113">
        <f t="shared" si="28"/>
        <v>0</v>
      </c>
      <c r="F646" s="113">
        <f t="shared" si="29"/>
        <v>0</v>
      </c>
    </row>
    <row r="647" spans="1:6" s="12" customFormat="1" ht="12" customHeight="1">
      <c r="A647" s="111" t="s">
        <v>6845</v>
      </c>
      <c r="B647" s="112" t="s">
        <v>7990</v>
      </c>
      <c r="C647" s="98">
        <v>217.85992203714989</v>
      </c>
      <c r="D647" s="113">
        <f t="shared" si="27"/>
        <v>217.85992203714989</v>
      </c>
      <c r="E647" s="113">
        <f t="shared" si="28"/>
        <v>0</v>
      </c>
      <c r="F647" s="113">
        <f t="shared" si="29"/>
        <v>0</v>
      </c>
    </row>
    <row r="648" spans="1:6" s="12" customFormat="1" ht="12" customHeight="1">
      <c r="A648" s="111" t="s">
        <v>6846</v>
      </c>
      <c r="B648" s="112" t="s">
        <v>1560</v>
      </c>
      <c r="C648" s="98">
        <v>36.187742697788693</v>
      </c>
      <c r="D648" s="113">
        <f t="shared" si="27"/>
        <v>36.187742697788693</v>
      </c>
      <c r="E648" s="113">
        <f t="shared" si="28"/>
        <v>0</v>
      </c>
      <c r="F648" s="113">
        <f t="shared" si="29"/>
        <v>0</v>
      </c>
    </row>
    <row r="649" spans="1:6" s="12" customFormat="1" ht="12" customHeight="1">
      <c r="A649" s="111" t="s">
        <v>6847</v>
      </c>
      <c r="B649" s="112" t="s">
        <v>7991</v>
      </c>
      <c r="C649" s="98">
        <v>89.674387916461896</v>
      </c>
      <c r="D649" s="113">
        <f t="shared" si="27"/>
        <v>89.674387916461896</v>
      </c>
      <c r="E649" s="113">
        <f t="shared" si="28"/>
        <v>0</v>
      </c>
      <c r="F649" s="113">
        <f t="shared" si="29"/>
        <v>0</v>
      </c>
    </row>
    <row r="650" spans="1:6" s="12" customFormat="1" ht="12" customHeight="1">
      <c r="A650" s="111" t="s">
        <v>2200</v>
      </c>
      <c r="B650" s="112" t="s">
        <v>7992</v>
      </c>
      <c r="C650" s="98">
        <v>129.16539270486487</v>
      </c>
      <c r="D650" s="113">
        <f t="shared" ref="D650:D713" si="30">C650*(1-$D$6/100)</f>
        <v>129.16539270486487</v>
      </c>
      <c r="E650" s="113">
        <f t="shared" ref="E650:E713" si="31">D650*$E$6</f>
        <v>0</v>
      </c>
      <c r="F650" s="113">
        <f t="shared" ref="F650:F713" si="32">E650/1.2</f>
        <v>0</v>
      </c>
    </row>
    <row r="651" spans="1:6" s="12" customFormat="1" ht="12" customHeight="1">
      <c r="A651" s="111" t="s">
        <v>2201</v>
      </c>
      <c r="B651" s="112" t="s">
        <v>7993</v>
      </c>
      <c r="C651" s="98">
        <v>241.87921493307127</v>
      </c>
      <c r="D651" s="113">
        <f t="shared" si="30"/>
        <v>241.87921493307127</v>
      </c>
      <c r="E651" s="113">
        <f t="shared" si="31"/>
        <v>0</v>
      </c>
      <c r="F651" s="113">
        <f t="shared" si="32"/>
        <v>0</v>
      </c>
    </row>
    <row r="652" spans="1:6" s="12" customFormat="1" ht="12" customHeight="1">
      <c r="A652" s="111" t="s">
        <v>2202</v>
      </c>
      <c r="B652" s="112" t="s">
        <v>7994</v>
      </c>
      <c r="C652" s="98">
        <v>98.690381690417681</v>
      </c>
      <c r="D652" s="113">
        <f t="shared" si="30"/>
        <v>98.690381690417681</v>
      </c>
      <c r="E652" s="113">
        <f t="shared" si="31"/>
        <v>0</v>
      </c>
      <c r="F652" s="113">
        <f t="shared" si="32"/>
        <v>0</v>
      </c>
    </row>
    <row r="653" spans="1:6" s="12" customFormat="1" ht="12" customHeight="1">
      <c r="A653" s="111" t="s">
        <v>1878</v>
      </c>
      <c r="B653" s="112" t="s">
        <v>7995</v>
      </c>
      <c r="C653" s="98">
        <v>84.349207503685491</v>
      </c>
      <c r="D653" s="113">
        <f t="shared" si="30"/>
        <v>84.349207503685491</v>
      </c>
      <c r="E653" s="113">
        <f t="shared" si="31"/>
        <v>0</v>
      </c>
      <c r="F653" s="113">
        <f t="shared" si="32"/>
        <v>0</v>
      </c>
    </row>
    <row r="654" spans="1:6" s="12" customFormat="1" ht="12" customHeight="1">
      <c r="A654" s="171" t="s">
        <v>9139</v>
      </c>
      <c r="B654" s="172" t="s">
        <v>9137</v>
      </c>
      <c r="C654" s="173">
        <v>133.40651399999999</v>
      </c>
      <c r="D654" s="113">
        <f t="shared" si="30"/>
        <v>133.40651399999999</v>
      </c>
      <c r="E654" s="113">
        <f t="shared" si="31"/>
        <v>0</v>
      </c>
      <c r="F654" s="113">
        <f t="shared" si="32"/>
        <v>0</v>
      </c>
    </row>
    <row r="655" spans="1:6" s="12" customFormat="1" ht="12" customHeight="1">
      <c r="A655" s="171" t="s">
        <v>9140</v>
      </c>
      <c r="B655" s="172" t="s">
        <v>9138</v>
      </c>
      <c r="C655" s="173">
        <v>204.88673699999998</v>
      </c>
      <c r="D655" s="113">
        <f t="shared" si="30"/>
        <v>204.88673699999998</v>
      </c>
      <c r="E655" s="113">
        <f t="shared" si="31"/>
        <v>0</v>
      </c>
      <c r="F655" s="113">
        <f t="shared" si="32"/>
        <v>0</v>
      </c>
    </row>
    <row r="656" spans="1:6" s="12" customFormat="1" ht="12" customHeight="1">
      <c r="A656" s="171" t="s">
        <v>9132</v>
      </c>
      <c r="B656" s="172" t="s">
        <v>9129</v>
      </c>
      <c r="C656" s="173">
        <v>105.23676599999999</v>
      </c>
      <c r="D656" s="113">
        <f t="shared" si="30"/>
        <v>105.23676599999999</v>
      </c>
      <c r="E656" s="113">
        <f t="shared" si="31"/>
        <v>0</v>
      </c>
      <c r="F656" s="113">
        <f t="shared" si="32"/>
        <v>0</v>
      </c>
    </row>
    <row r="657" spans="1:6" s="12" customFormat="1" ht="12" customHeight="1">
      <c r="A657" s="171" t="s">
        <v>9133</v>
      </c>
      <c r="B657" s="172" t="s">
        <v>9131</v>
      </c>
      <c r="C657" s="173">
        <v>176.99376599999997</v>
      </c>
      <c r="D657" s="113">
        <f t="shared" si="30"/>
        <v>176.99376599999997</v>
      </c>
      <c r="E657" s="113">
        <f t="shared" si="31"/>
        <v>0</v>
      </c>
      <c r="F657" s="113">
        <f t="shared" si="32"/>
        <v>0</v>
      </c>
    </row>
    <row r="658" spans="1:6" s="12" customFormat="1" ht="12" customHeight="1">
      <c r="A658" s="171" t="s">
        <v>9135</v>
      </c>
      <c r="B658" s="172" t="s">
        <v>9134</v>
      </c>
      <c r="C658" s="173">
        <v>116.666631</v>
      </c>
      <c r="D658" s="113">
        <f t="shared" si="30"/>
        <v>116.666631</v>
      </c>
      <c r="E658" s="113">
        <f t="shared" si="31"/>
        <v>0</v>
      </c>
      <c r="F658" s="113">
        <f t="shared" si="32"/>
        <v>0</v>
      </c>
    </row>
    <row r="659" spans="1:6" s="12" customFormat="1" ht="12" customHeight="1">
      <c r="A659" s="171" t="s">
        <v>9136</v>
      </c>
      <c r="B659" s="172" t="s">
        <v>9130</v>
      </c>
      <c r="C659" s="173">
        <v>186.42468600000001</v>
      </c>
      <c r="D659" s="113">
        <f t="shared" si="30"/>
        <v>186.42468600000001</v>
      </c>
      <c r="E659" s="113">
        <f t="shared" si="31"/>
        <v>0</v>
      </c>
      <c r="F659" s="113">
        <f t="shared" si="32"/>
        <v>0</v>
      </c>
    </row>
    <row r="660" spans="1:6" s="12" customFormat="1" ht="12" customHeight="1">
      <c r="A660" s="171" t="s">
        <v>9142</v>
      </c>
      <c r="B660" s="172" t="s">
        <v>9141</v>
      </c>
      <c r="C660" s="173">
        <v>145.41043499999998</v>
      </c>
      <c r="D660" s="113">
        <f t="shared" si="30"/>
        <v>145.41043499999998</v>
      </c>
      <c r="E660" s="113">
        <f t="shared" si="31"/>
        <v>0</v>
      </c>
      <c r="F660" s="113">
        <f t="shared" si="32"/>
        <v>0</v>
      </c>
    </row>
    <row r="661" spans="1:6" s="12" customFormat="1" ht="12" customHeight="1">
      <c r="A661" s="120" t="s">
        <v>8592</v>
      </c>
      <c r="B661" s="121" t="s">
        <v>8593</v>
      </c>
      <c r="C661" s="98">
        <v>29.809907999999997</v>
      </c>
      <c r="D661" s="113">
        <f t="shared" si="30"/>
        <v>29.809907999999997</v>
      </c>
      <c r="E661" s="113">
        <f t="shared" si="31"/>
        <v>0</v>
      </c>
      <c r="F661" s="113">
        <f t="shared" si="32"/>
        <v>0</v>
      </c>
    </row>
    <row r="662" spans="1:6" s="12" customFormat="1" ht="12" customHeight="1">
      <c r="A662" s="120" t="s">
        <v>8538</v>
      </c>
      <c r="B662" s="122" t="s">
        <v>8549</v>
      </c>
      <c r="C662" s="98">
        <v>206.41679571891888</v>
      </c>
      <c r="D662" s="113">
        <f t="shared" si="30"/>
        <v>206.41679571891888</v>
      </c>
      <c r="E662" s="113">
        <f t="shared" si="31"/>
        <v>0</v>
      </c>
      <c r="F662" s="113">
        <f t="shared" si="32"/>
        <v>0</v>
      </c>
    </row>
    <row r="663" spans="1:6" s="12" customFormat="1" ht="12" customHeight="1">
      <c r="A663" s="120" t="s">
        <v>8539</v>
      </c>
      <c r="B663" s="122" t="s">
        <v>8550</v>
      </c>
      <c r="C663" s="98">
        <v>264.9469027135134</v>
      </c>
      <c r="D663" s="113">
        <f t="shared" si="30"/>
        <v>264.9469027135134</v>
      </c>
      <c r="E663" s="113">
        <f t="shared" si="31"/>
        <v>0</v>
      </c>
      <c r="F663" s="113">
        <f t="shared" si="32"/>
        <v>0</v>
      </c>
    </row>
    <row r="664" spans="1:6" s="12" customFormat="1" ht="12" customHeight="1">
      <c r="A664" s="120" t="s">
        <v>8540</v>
      </c>
      <c r="B664" s="122" t="s">
        <v>8551</v>
      </c>
      <c r="C664" s="98">
        <v>405.66032951351343</v>
      </c>
      <c r="D664" s="113">
        <f t="shared" si="30"/>
        <v>405.66032951351343</v>
      </c>
      <c r="E664" s="113">
        <f t="shared" si="31"/>
        <v>0</v>
      </c>
      <c r="F664" s="113">
        <f t="shared" si="32"/>
        <v>0</v>
      </c>
    </row>
    <row r="665" spans="1:6" s="12" customFormat="1" ht="12" customHeight="1">
      <c r="A665" s="120" t="s">
        <v>8541</v>
      </c>
      <c r="B665" s="122" t="s">
        <v>8618</v>
      </c>
      <c r="C665" s="98">
        <v>382.09987439999986</v>
      </c>
      <c r="D665" s="113">
        <f t="shared" si="30"/>
        <v>382.09987439999986</v>
      </c>
      <c r="E665" s="113">
        <f t="shared" si="31"/>
        <v>0</v>
      </c>
      <c r="F665" s="113">
        <f t="shared" si="32"/>
        <v>0</v>
      </c>
    </row>
    <row r="666" spans="1:6" s="12" customFormat="1" ht="12" customHeight="1">
      <c r="A666" s="120" t="s">
        <v>8542</v>
      </c>
      <c r="B666" s="122" t="s">
        <v>8552</v>
      </c>
      <c r="C666" s="98">
        <v>561.43142250810808</v>
      </c>
      <c r="D666" s="113">
        <f t="shared" si="30"/>
        <v>561.43142250810808</v>
      </c>
      <c r="E666" s="113">
        <f t="shared" si="31"/>
        <v>0</v>
      </c>
      <c r="F666" s="113">
        <f t="shared" si="32"/>
        <v>0</v>
      </c>
    </row>
    <row r="667" spans="1:6" s="12" customFormat="1" ht="12" customHeight="1">
      <c r="A667" s="120" t="s">
        <v>8543</v>
      </c>
      <c r="B667" s="122" t="s">
        <v>8553</v>
      </c>
      <c r="C667" s="98">
        <v>495.85173051891871</v>
      </c>
      <c r="D667" s="113">
        <f t="shared" si="30"/>
        <v>495.85173051891871</v>
      </c>
      <c r="E667" s="113">
        <f t="shared" si="31"/>
        <v>0</v>
      </c>
      <c r="F667" s="113">
        <f t="shared" si="32"/>
        <v>0</v>
      </c>
    </row>
    <row r="668" spans="1:6" s="12" customFormat="1" ht="12" customHeight="1">
      <c r="A668" s="120" t="s">
        <v>8544</v>
      </c>
      <c r="B668" s="122" t="s">
        <v>8554</v>
      </c>
      <c r="C668" s="98">
        <v>725.39611209729696</v>
      </c>
      <c r="D668" s="113">
        <f t="shared" si="30"/>
        <v>725.39611209729696</v>
      </c>
      <c r="E668" s="113">
        <f t="shared" si="31"/>
        <v>0</v>
      </c>
      <c r="F668" s="113">
        <f t="shared" si="32"/>
        <v>0</v>
      </c>
    </row>
    <row r="669" spans="1:6" s="12" customFormat="1" ht="12" customHeight="1">
      <c r="A669" s="120" t="s">
        <v>8545</v>
      </c>
      <c r="B669" s="122" t="s">
        <v>8555</v>
      </c>
      <c r="C669" s="98">
        <v>616.31306007567548</v>
      </c>
      <c r="D669" s="113">
        <f t="shared" si="30"/>
        <v>616.31306007567548</v>
      </c>
      <c r="E669" s="113">
        <f t="shared" si="31"/>
        <v>0</v>
      </c>
      <c r="F669" s="113">
        <f t="shared" si="32"/>
        <v>0</v>
      </c>
    </row>
    <row r="670" spans="1:6" s="12" customFormat="1" ht="12" customHeight="1">
      <c r="A670" s="120" t="s">
        <v>8546</v>
      </c>
      <c r="B670" s="122" t="s">
        <v>8556</v>
      </c>
      <c r="C670" s="98">
        <v>674.81224783783762</v>
      </c>
      <c r="D670" s="113">
        <f t="shared" si="30"/>
        <v>674.81224783783762</v>
      </c>
      <c r="E670" s="113">
        <f t="shared" si="31"/>
        <v>0</v>
      </c>
      <c r="F670" s="113">
        <f t="shared" si="32"/>
        <v>0</v>
      </c>
    </row>
    <row r="671" spans="1:6" s="12" customFormat="1" ht="12" customHeight="1">
      <c r="A671" s="120" t="s">
        <v>8547</v>
      </c>
      <c r="B671" s="122" t="s">
        <v>8557</v>
      </c>
      <c r="C671" s="98">
        <v>733.37327406486463</v>
      </c>
      <c r="D671" s="113">
        <f t="shared" si="30"/>
        <v>733.37327406486463</v>
      </c>
      <c r="E671" s="113">
        <f t="shared" si="31"/>
        <v>0</v>
      </c>
      <c r="F671" s="113">
        <f t="shared" si="32"/>
        <v>0</v>
      </c>
    </row>
    <row r="672" spans="1:6" ht="12" hidden="1" customHeight="1">
      <c r="A672" s="111"/>
      <c r="B672" s="112"/>
      <c r="C672" s="98">
        <v>0</v>
      </c>
      <c r="D672" s="113">
        <f t="shared" si="30"/>
        <v>0</v>
      </c>
      <c r="E672" s="113">
        <f t="shared" si="31"/>
        <v>0</v>
      </c>
      <c r="F672" s="113">
        <f t="shared" si="32"/>
        <v>0</v>
      </c>
    </row>
    <row r="673" spans="1:6" ht="12" customHeight="1">
      <c r="A673" s="120" t="s">
        <v>8548</v>
      </c>
      <c r="B673" s="123" t="s">
        <v>8558</v>
      </c>
      <c r="C673" s="98">
        <v>791.96521952432397</v>
      </c>
      <c r="D673" s="113">
        <f t="shared" si="30"/>
        <v>791.96521952432397</v>
      </c>
      <c r="E673" s="113">
        <f t="shared" si="31"/>
        <v>0</v>
      </c>
      <c r="F673" s="113">
        <f t="shared" si="32"/>
        <v>0</v>
      </c>
    </row>
    <row r="674" spans="1:6" ht="12" customHeight="1">
      <c r="A674" s="120" t="s">
        <v>8562</v>
      </c>
      <c r="B674" s="124" t="s">
        <v>8568</v>
      </c>
      <c r="C674" s="98">
        <v>98.358345</v>
      </c>
      <c r="D674" s="113">
        <f t="shared" si="30"/>
        <v>98.358345</v>
      </c>
      <c r="E674" s="113">
        <f t="shared" si="31"/>
        <v>0</v>
      </c>
      <c r="F674" s="113">
        <f t="shared" si="32"/>
        <v>0</v>
      </c>
    </row>
    <row r="675" spans="1:6" ht="12" customHeight="1">
      <c r="A675" s="120" t="s">
        <v>8559</v>
      </c>
      <c r="B675" s="125" t="s">
        <v>8565</v>
      </c>
      <c r="C675" s="98">
        <v>64.314774</v>
      </c>
      <c r="D675" s="113">
        <f t="shared" si="30"/>
        <v>64.314774</v>
      </c>
      <c r="E675" s="113">
        <f t="shared" si="31"/>
        <v>0</v>
      </c>
      <c r="F675" s="113">
        <f t="shared" si="32"/>
        <v>0</v>
      </c>
    </row>
    <row r="676" spans="1:6" ht="12" customHeight="1">
      <c r="A676" s="120" t="s">
        <v>8560</v>
      </c>
      <c r="B676" s="125" t="s">
        <v>8566</v>
      </c>
      <c r="C676" s="98">
        <v>185.17406399999996</v>
      </c>
      <c r="D676" s="113">
        <f t="shared" si="30"/>
        <v>185.17406399999996</v>
      </c>
      <c r="E676" s="113">
        <f t="shared" si="31"/>
        <v>0</v>
      </c>
      <c r="F676" s="113">
        <f t="shared" si="32"/>
        <v>0</v>
      </c>
    </row>
    <row r="677" spans="1:6" ht="12" customHeight="1">
      <c r="A677" s="120" t="s">
        <v>8561</v>
      </c>
      <c r="B677" s="125" t="s">
        <v>8567</v>
      </c>
      <c r="C677" s="98">
        <v>338.00622299999998</v>
      </c>
      <c r="D677" s="113">
        <f t="shared" si="30"/>
        <v>338.00622299999998</v>
      </c>
      <c r="E677" s="113">
        <f t="shared" si="31"/>
        <v>0</v>
      </c>
      <c r="F677" s="113">
        <f t="shared" si="32"/>
        <v>0</v>
      </c>
    </row>
    <row r="678" spans="1:6" ht="12" customHeight="1">
      <c r="A678" s="120" t="s">
        <v>8563</v>
      </c>
      <c r="B678" s="125" t="s">
        <v>8619</v>
      </c>
      <c r="C678" s="98">
        <v>216.43961399999998</v>
      </c>
      <c r="D678" s="113">
        <f t="shared" si="30"/>
        <v>216.43961399999998</v>
      </c>
      <c r="E678" s="113">
        <f t="shared" si="31"/>
        <v>0</v>
      </c>
      <c r="F678" s="113">
        <f t="shared" si="32"/>
        <v>0</v>
      </c>
    </row>
    <row r="679" spans="1:6" ht="12" customHeight="1">
      <c r="A679" s="120" t="s">
        <v>8564</v>
      </c>
      <c r="B679" s="125" t="s">
        <v>8569</v>
      </c>
      <c r="C679" s="98">
        <v>1238.9666130000001</v>
      </c>
      <c r="D679" s="113">
        <f t="shared" si="30"/>
        <v>1238.9666130000001</v>
      </c>
      <c r="E679" s="113">
        <f t="shared" si="31"/>
        <v>0</v>
      </c>
      <c r="F679" s="113">
        <f t="shared" si="32"/>
        <v>0</v>
      </c>
    </row>
    <row r="680" spans="1:6" ht="12" customHeight="1">
      <c r="A680" s="120" t="s">
        <v>8570</v>
      </c>
      <c r="B680" s="117" t="s">
        <v>8620</v>
      </c>
      <c r="C680" s="98">
        <v>86.139152999999993</v>
      </c>
      <c r="D680" s="113">
        <f t="shared" si="30"/>
        <v>86.139152999999993</v>
      </c>
      <c r="E680" s="113">
        <f t="shared" si="31"/>
        <v>0</v>
      </c>
      <c r="F680" s="113">
        <f t="shared" si="32"/>
        <v>0</v>
      </c>
    </row>
    <row r="681" spans="1:6" ht="12" customHeight="1">
      <c r="A681" s="120" t="s">
        <v>8571</v>
      </c>
      <c r="B681" s="117" t="s">
        <v>8621</v>
      </c>
      <c r="C681" s="98">
        <v>96.933455999999993</v>
      </c>
      <c r="D681" s="113">
        <f t="shared" si="30"/>
        <v>96.933455999999993</v>
      </c>
      <c r="E681" s="113">
        <f t="shared" si="31"/>
        <v>0</v>
      </c>
      <c r="F681" s="113">
        <f t="shared" si="32"/>
        <v>0</v>
      </c>
    </row>
    <row r="682" spans="1:6" ht="12" customHeight="1">
      <c r="A682" s="120" t="s">
        <v>8572</v>
      </c>
      <c r="B682" s="117" t="s">
        <v>8622</v>
      </c>
      <c r="C682" s="98">
        <v>112.14594</v>
      </c>
      <c r="D682" s="113">
        <f t="shared" si="30"/>
        <v>112.14594</v>
      </c>
      <c r="E682" s="113">
        <f t="shared" si="31"/>
        <v>0</v>
      </c>
      <c r="F682" s="113">
        <f t="shared" si="32"/>
        <v>0</v>
      </c>
    </row>
    <row r="683" spans="1:6" ht="12" customHeight="1">
      <c r="A683" s="120" t="s">
        <v>8573</v>
      </c>
      <c r="B683" s="117" t="s">
        <v>8623</v>
      </c>
      <c r="C683" s="98">
        <v>126.67160699999998</v>
      </c>
      <c r="D683" s="113">
        <f t="shared" si="30"/>
        <v>126.67160699999998</v>
      </c>
      <c r="E683" s="113">
        <f t="shared" si="31"/>
        <v>0</v>
      </c>
      <c r="F683" s="113">
        <f t="shared" si="32"/>
        <v>0</v>
      </c>
    </row>
    <row r="684" spans="1:6" ht="12" customHeight="1">
      <c r="A684" s="120" t="s">
        <v>8574</v>
      </c>
      <c r="B684" s="117" t="s">
        <v>8624</v>
      </c>
      <c r="C684" s="98">
        <v>141.94559699999999</v>
      </c>
      <c r="D684" s="113">
        <f t="shared" si="30"/>
        <v>141.94559699999999</v>
      </c>
      <c r="E684" s="113">
        <f t="shared" si="31"/>
        <v>0</v>
      </c>
      <c r="F684" s="113">
        <f t="shared" si="32"/>
        <v>0</v>
      </c>
    </row>
    <row r="685" spans="1:6" ht="12" customHeight="1">
      <c r="A685" s="120" t="s">
        <v>8575</v>
      </c>
      <c r="B685" s="117" t="s">
        <v>8625</v>
      </c>
      <c r="C685" s="98">
        <v>167.02979399999998</v>
      </c>
      <c r="D685" s="113">
        <f t="shared" si="30"/>
        <v>167.02979399999998</v>
      </c>
      <c r="E685" s="113">
        <f t="shared" si="31"/>
        <v>0</v>
      </c>
      <c r="F685" s="113">
        <f t="shared" si="32"/>
        <v>0</v>
      </c>
    </row>
    <row r="686" spans="1:6" ht="12" customHeight="1">
      <c r="A686" s="120" t="s">
        <v>8576</v>
      </c>
      <c r="B686" s="117" t="s">
        <v>8582</v>
      </c>
      <c r="C686" s="98">
        <v>117.89675099999999</v>
      </c>
      <c r="D686" s="113">
        <f t="shared" si="30"/>
        <v>117.89675099999999</v>
      </c>
      <c r="E686" s="113">
        <f t="shared" si="31"/>
        <v>0</v>
      </c>
      <c r="F686" s="113">
        <f t="shared" si="32"/>
        <v>0</v>
      </c>
    </row>
    <row r="687" spans="1:6" ht="12" customHeight="1">
      <c r="A687" s="120" t="s">
        <v>8577</v>
      </c>
      <c r="B687" s="117" t="s">
        <v>8583</v>
      </c>
      <c r="C687" s="98">
        <v>122.622462</v>
      </c>
      <c r="D687" s="113">
        <f t="shared" si="30"/>
        <v>122.622462</v>
      </c>
      <c r="E687" s="113">
        <f t="shared" si="31"/>
        <v>0</v>
      </c>
      <c r="F687" s="113">
        <f t="shared" si="32"/>
        <v>0</v>
      </c>
    </row>
    <row r="688" spans="1:6" ht="12" customHeight="1">
      <c r="A688" s="120" t="s">
        <v>8578</v>
      </c>
      <c r="B688" s="117" t="s">
        <v>8584</v>
      </c>
      <c r="C688" s="98">
        <v>132.42241799999999</v>
      </c>
      <c r="D688" s="113">
        <f t="shared" si="30"/>
        <v>132.42241799999999</v>
      </c>
      <c r="E688" s="113">
        <f t="shared" si="31"/>
        <v>0</v>
      </c>
      <c r="F688" s="113">
        <f t="shared" si="32"/>
        <v>0</v>
      </c>
    </row>
    <row r="689" spans="1:6" ht="12" customHeight="1">
      <c r="A689" s="120" t="s">
        <v>8579</v>
      </c>
      <c r="B689" s="117" t="s">
        <v>8585</v>
      </c>
      <c r="C689" s="98">
        <v>143.40123899999998</v>
      </c>
      <c r="D689" s="113">
        <f t="shared" si="30"/>
        <v>143.40123899999998</v>
      </c>
      <c r="E689" s="113">
        <f t="shared" si="31"/>
        <v>0</v>
      </c>
      <c r="F689" s="113">
        <f t="shared" si="32"/>
        <v>0</v>
      </c>
    </row>
    <row r="690" spans="1:6" ht="12" customHeight="1">
      <c r="A690" s="120" t="s">
        <v>8580</v>
      </c>
      <c r="B690" s="117" t="s">
        <v>8586</v>
      </c>
      <c r="C690" s="98">
        <v>154.38005999999999</v>
      </c>
      <c r="D690" s="113">
        <f t="shared" si="30"/>
        <v>154.38005999999999</v>
      </c>
      <c r="E690" s="113">
        <f t="shared" si="31"/>
        <v>0</v>
      </c>
      <c r="F690" s="113">
        <f t="shared" si="32"/>
        <v>0</v>
      </c>
    </row>
    <row r="691" spans="1:6" ht="12" customHeight="1">
      <c r="A691" s="120" t="s">
        <v>8581</v>
      </c>
      <c r="B691" s="117" t="s">
        <v>8587</v>
      </c>
      <c r="C691" s="98">
        <v>175.312602</v>
      </c>
      <c r="D691" s="113">
        <f t="shared" si="30"/>
        <v>175.312602</v>
      </c>
      <c r="E691" s="113">
        <f t="shared" si="31"/>
        <v>0</v>
      </c>
      <c r="F691" s="113">
        <f t="shared" si="32"/>
        <v>0</v>
      </c>
    </row>
    <row r="692" spans="1:6" ht="12" customHeight="1">
      <c r="A692" s="111" t="s">
        <v>4605</v>
      </c>
      <c r="B692" s="117" t="s">
        <v>6739</v>
      </c>
      <c r="C692" s="98">
        <v>132.51054536845209</v>
      </c>
      <c r="D692" s="113">
        <f t="shared" si="30"/>
        <v>132.51054536845209</v>
      </c>
      <c r="E692" s="113">
        <f t="shared" si="31"/>
        <v>0</v>
      </c>
      <c r="F692" s="113">
        <f t="shared" si="32"/>
        <v>0</v>
      </c>
    </row>
    <row r="693" spans="1:6" ht="12" customHeight="1">
      <c r="A693" s="111" t="s">
        <v>4606</v>
      </c>
      <c r="B693" s="117" t="s">
        <v>6740</v>
      </c>
      <c r="C693" s="98">
        <v>110.35919120373465</v>
      </c>
      <c r="D693" s="113">
        <f t="shared" si="30"/>
        <v>110.35919120373465</v>
      </c>
      <c r="E693" s="113">
        <f t="shared" si="31"/>
        <v>0</v>
      </c>
      <c r="F693" s="113">
        <f t="shared" si="32"/>
        <v>0</v>
      </c>
    </row>
    <row r="694" spans="1:6" ht="12" customHeight="1">
      <c r="A694" s="111" t="s">
        <v>4607</v>
      </c>
      <c r="B694" s="117" t="s">
        <v>83</v>
      </c>
      <c r="C694" s="98">
        <v>157.91793952334152</v>
      </c>
      <c r="D694" s="113">
        <f t="shared" si="30"/>
        <v>157.91793952334152</v>
      </c>
      <c r="E694" s="113">
        <f t="shared" si="31"/>
        <v>0</v>
      </c>
      <c r="F694" s="113">
        <f t="shared" si="32"/>
        <v>0</v>
      </c>
    </row>
    <row r="695" spans="1:6" ht="12" customHeight="1">
      <c r="A695" s="111" t="s">
        <v>4608</v>
      </c>
      <c r="B695" s="117" t="s">
        <v>6184</v>
      </c>
      <c r="C695" s="98">
        <v>182.99972967921377</v>
      </c>
      <c r="D695" s="113">
        <f t="shared" si="30"/>
        <v>182.99972967921377</v>
      </c>
      <c r="E695" s="113">
        <f t="shared" si="31"/>
        <v>0</v>
      </c>
      <c r="F695" s="113">
        <f t="shared" si="32"/>
        <v>0</v>
      </c>
    </row>
    <row r="696" spans="1:6" ht="12" customHeight="1">
      <c r="A696" s="111" t="s">
        <v>4615</v>
      </c>
      <c r="B696" s="117" t="s">
        <v>7096</v>
      </c>
      <c r="C696" s="98">
        <v>65.833701190761673</v>
      </c>
      <c r="D696" s="113">
        <f t="shared" si="30"/>
        <v>65.833701190761673</v>
      </c>
      <c r="E696" s="113">
        <f t="shared" si="31"/>
        <v>0</v>
      </c>
      <c r="F696" s="113">
        <f t="shared" si="32"/>
        <v>0</v>
      </c>
    </row>
    <row r="697" spans="1:6" ht="12" customHeight="1">
      <c r="A697" s="111" t="s">
        <v>4616</v>
      </c>
      <c r="B697" s="117" t="s">
        <v>7097</v>
      </c>
      <c r="C697" s="98">
        <v>105.96182351174444</v>
      </c>
      <c r="D697" s="113">
        <f t="shared" si="30"/>
        <v>105.96182351174444</v>
      </c>
      <c r="E697" s="113">
        <f t="shared" si="31"/>
        <v>0</v>
      </c>
      <c r="F697" s="113">
        <f t="shared" si="32"/>
        <v>0</v>
      </c>
    </row>
    <row r="698" spans="1:6" ht="12" customHeight="1">
      <c r="A698" s="111" t="s">
        <v>3004</v>
      </c>
      <c r="B698" s="117" t="s">
        <v>2871</v>
      </c>
      <c r="C698" s="98">
        <v>14.748147450221129</v>
      </c>
      <c r="D698" s="113">
        <f t="shared" si="30"/>
        <v>14.748147450221129</v>
      </c>
      <c r="E698" s="113">
        <f t="shared" si="31"/>
        <v>0</v>
      </c>
      <c r="F698" s="113">
        <f t="shared" si="32"/>
        <v>0</v>
      </c>
    </row>
    <row r="699" spans="1:6" ht="12" customHeight="1">
      <c r="A699" s="111" t="s">
        <v>3005</v>
      </c>
      <c r="B699" s="117" t="s">
        <v>2872</v>
      </c>
      <c r="C699" s="98">
        <v>18.647652029484025</v>
      </c>
      <c r="D699" s="113">
        <f t="shared" si="30"/>
        <v>18.647652029484025</v>
      </c>
      <c r="E699" s="113">
        <f t="shared" si="31"/>
        <v>0</v>
      </c>
      <c r="F699" s="113">
        <f t="shared" si="32"/>
        <v>0</v>
      </c>
    </row>
    <row r="700" spans="1:6" ht="12" customHeight="1">
      <c r="A700" s="111" t="s">
        <v>3006</v>
      </c>
      <c r="B700" s="117" t="s">
        <v>2873</v>
      </c>
      <c r="C700" s="98">
        <v>9.4390885609828015</v>
      </c>
      <c r="D700" s="113">
        <f t="shared" si="30"/>
        <v>9.4390885609828015</v>
      </c>
      <c r="E700" s="113">
        <f t="shared" si="31"/>
        <v>0</v>
      </c>
      <c r="F700" s="113">
        <f t="shared" si="32"/>
        <v>0</v>
      </c>
    </row>
    <row r="701" spans="1:6" ht="12" customHeight="1">
      <c r="A701" s="111" t="s">
        <v>6331</v>
      </c>
      <c r="B701" s="117" t="s">
        <v>2874</v>
      </c>
      <c r="C701" s="98">
        <v>14.706129936117936</v>
      </c>
      <c r="D701" s="113">
        <f t="shared" si="30"/>
        <v>14.706129936117936</v>
      </c>
      <c r="E701" s="113">
        <f t="shared" si="31"/>
        <v>0</v>
      </c>
      <c r="F701" s="113">
        <f t="shared" si="32"/>
        <v>0</v>
      </c>
    </row>
    <row r="702" spans="1:6" ht="12" customHeight="1">
      <c r="A702" s="111" t="s">
        <v>4669</v>
      </c>
      <c r="B702" s="117" t="s">
        <v>2875</v>
      </c>
      <c r="C702" s="98">
        <v>9.4390885609828015</v>
      </c>
      <c r="D702" s="113">
        <f t="shared" si="30"/>
        <v>9.4390885609828015</v>
      </c>
      <c r="E702" s="113">
        <f t="shared" si="31"/>
        <v>0</v>
      </c>
      <c r="F702" s="113">
        <f t="shared" si="32"/>
        <v>0</v>
      </c>
    </row>
    <row r="703" spans="1:6" ht="12" customHeight="1">
      <c r="A703" s="111" t="s">
        <v>4670</v>
      </c>
      <c r="B703" s="117" t="s">
        <v>2876</v>
      </c>
      <c r="C703" s="98">
        <v>10.355222697788696</v>
      </c>
      <c r="D703" s="113">
        <f t="shared" si="30"/>
        <v>10.355222697788696</v>
      </c>
      <c r="E703" s="113">
        <f t="shared" si="31"/>
        <v>0</v>
      </c>
      <c r="F703" s="113">
        <f t="shared" si="32"/>
        <v>0</v>
      </c>
    </row>
    <row r="704" spans="1:6" ht="12" customHeight="1">
      <c r="A704" s="111" t="s">
        <v>4671</v>
      </c>
      <c r="B704" s="117" t="s">
        <v>2877</v>
      </c>
      <c r="C704" s="98">
        <v>11.723013375921372</v>
      </c>
      <c r="D704" s="113">
        <f t="shared" si="30"/>
        <v>11.723013375921372</v>
      </c>
      <c r="E704" s="113">
        <f t="shared" si="31"/>
        <v>0</v>
      </c>
      <c r="F704" s="113">
        <f t="shared" si="32"/>
        <v>0</v>
      </c>
    </row>
    <row r="705" spans="1:6" ht="12" customHeight="1">
      <c r="A705" s="111" t="s">
        <v>4672</v>
      </c>
      <c r="B705" s="112" t="s">
        <v>2878</v>
      </c>
      <c r="C705" s="98">
        <v>10.777301955773954</v>
      </c>
      <c r="D705" s="113">
        <f t="shared" si="30"/>
        <v>10.777301955773954</v>
      </c>
      <c r="E705" s="113">
        <f t="shared" si="31"/>
        <v>0</v>
      </c>
      <c r="F705" s="113">
        <f t="shared" si="32"/>
        <v>0</v>
      </c>
    </row>
    <row r="706" spans="1:6" ht="12" customHeight="1">
      <c r="A706" s="111" t="s">
        <v>4673</v>
      </c>
      <c r="B706" s="112" t="s">
        <v>2879</v>
      </c>
      <c r="C706" s="98">
        <v>17.305249577395575</v>
      </c>
      <c r="D706" s="113">
        <f t="shared" si="30"/>
        <v>17.305249577395575</v>
      </c>
      <c r="E706" s="113">
        <f t="shared" si="31"/>
        <v>0</v>
      </c>
      <c r="F706" s="113">
        <f t="shared" si="32"/>
        <v>0</v>
      </c>
    </row>
    <row r="707" spans="1:6" ht="12" customHeight="1">
      <c r="A707" s="111" t="s">
        <v>4674</v>
      </c>
      <c r="B707" s="112" t="s">
        <v>7098</v>
      </c>
      <c r="C707" s="98">
        <v>9.5808818034398033</v>
      </c>
      <c r="D707" s="113">
        <f t="shared" si="30"/>
        <v>9.5808818034398033</v>
      </c>
      <c r="E707" s="113">
        <f t="shared" si="31"/>
        <v>0</v>
      </c>
      <c r="F707" s="113">
        <f t="shared" si="32"/>
        <v>0</v>
      </c>
    </row>
    <row r="708" spans="1:6" ht="12" customHeight="1">
      <c r="A708" s="111" t="s">
        <v>4675</v>
      </c>
      <c r="B708" s="112" t="s">
        <v>2880</v>
      </c>
      <c r="C708" s="98">
        <v>12.706807135135131</v>
      </c>
      <c r="D708" s="113">
        <f t="shared" si="30"/>
        <v>12.706807135135131</v>
      </c>
      <c r="E708" s="113">
        <f t="shared" si="31"/>
        <v>0</v>
      </c>
      <c r="F708" s="113">
        <f t="shared" si="32"/>
        <v>0</v>
      </c>
    </row>
    <row r="709" spans="1:6" ht="12" customHeight="1">
      <c r="A709" s="111" t="s">
        <v>4676</v>
      </c>
      <c r="B709" s="112" t="s">
        <v>2881</v>
      </c>
      <c r="C709" s="98">
        <v>5.2680569041769019</v>
      </c>
      <c r="D709" s="113">
        <f t="shared" si="30"/>
        <v>5.2680569041769019</v>
      </c>
      <c r="E709" s="113">
        <f t="shared" si="31"/>
        <v>0</v>
      </c>
      <c r="F709" s="113">
        <f t="shared" si="32"/>
        <v>0</v>
      </c>
    </row>
    <row r="710" spans="1:6" ht="12" customHeight="1">
      <c r="A710" s="111" t="s">
        <v>5501</v>
      </c>
      <c r="B710" s="112" t="s">
        <v>2882</v>
      </c>
      <c r="C710" s="98">
        <v>5.5441538624078612</v>
      </c>
      <c r="D710" s="113">
        <f t="shared" si="30"/>
        <v>5.5441538624078612</v>
      </c>
      <c r="E710" s="113">
        <f t="shared" si="31"/>
        <v>0</v>
      </c>
      <c r="F710" s="113">
        <f t="shared" si="32"/>
        <v>0</v>
      </c>
    </row>
    <row r="711" spans="1:6" ht="12" customHeight="1">
      <c r="A711" s="111" t="s">
        <v>2217</v>
      </c>
      <c r="B711" s="112" t="s">
        <v>2883</v>
      </c>
      <c r="C711" s="98">
        <v>2.177040383292383</v>
      </c>
      <c r="D711" s="113">
        <f t="shared" si="30"/>
        <v>2.177040383292383</v>
      </c>
      <c r="E711" s="113">
        <f t="shared" si="31"/>
        <v>0</v>
      </c>
      <c r="F711" s="113">
        <f t="shared" si="32"/>
        <v>0</v>
      </c>
    </row>
    <row r="712" spans="1:6" ht="12" customHeight="1">
      <c r="A712" s="111" t="s">
        <v>2218</v>
      </c>
      <c r="B712" s="112" t="s">
        <v>2884</v>
      </c>
      <c r="C712" s="98">
        <v>2.3515844373464372</v>
      </c>
      <c r="D712" s="113">
        <f t="shared" si="30"/>
        <v>2.3515844373464372</v>
      </c>
      <c r="E712" s="113">
        <f t="shared" si="31"/>
        <v>0</v>
      </c>
      <c r="F712" s="113">
        <f t="shared" si="32"/>
        <v>0</v>
      </c>
    </row>
    <row r="713" spans="1:6" ht="12" customHeight="1">
      <c r="A713" s="111" t="s">
        <v>2219</v>
      </c>
      <c r="B713" s="112" t="s">
        <v>2885</v>
      </c>
      <c r="C713" s="98">
        <v>18.161848324127767</v>
      </c>
      <c r="D713" s="113">
        <f t="shared" si="30"/>
        <v>18.161848324127767</v>
      </c>
      <c r="E713" s="113">
        <f t="shared" si="31"/>
        <v>0</v>
      </c>
      <c r="F713" s="113">
        <f t="shared" si="32"/>
        <v>0</v>
      </c>
    </row>
    <row r="714" spans="1:6" ht="12" customHeight="1">
      <c r="A714" s="111" t="s">
        <v>2220</v>
      </c>
      <c r="B714" s="112" t="s">
        <v>5321</v>
      </c>
      <c r="C714" s="98">
        <v>28.612530751842751</v>
      </c>
      <c r="D714" s="113">
        <f t="shared" ref="D714:D723" si="33">C714*(1-$D$6/100)</f>
        <v>28.612530751842751</v>
      </c>
      <c r="E714" s="113">
        <f t="shared" ref="E714:E723" si="34">D714*$E$6</f>
        <v>0</v>
      </c>
      <c r="F714" s="113">
        <f t="shared" ref="F714:F723" si="35">E714/1.2</f>
        <v>0</v>
      </c>
    </row>
    <row r="715" spans="1:6" ht="12" customHeight="1">
      <c r="A715" s="111" t="s">
        <v>2221</v>
      </c>
      <c r="B715" s="112" t="s">
        <v>2886</v>
      </c>
      <c r="C715" s="98">
        <v>23.188970963144961</v>
      </c>
      <c r="D715" s="113">
        <f t="shared" si="33"/>
        <v>23.188970963144961</v>
      </c>
      <c r="E715" s="113">
        <f t="shared" si="34"/>
        <v>0</v>
      </c>
      <c r="F715" s="113">
        <f t="shared" si="35"/>
        <v>0</v>
      </c>
    </row>
    <row r="716" spans="1:6" ht="12" customHeight="1">
      <c r="A716" s="120" t="s">
        <v>8588</v>
      </c>
      <c r="B716" s="112" t="s">
        <v>8590</v>
      </c>
      <c r="C716" s="98">
        <v>9.9844739999999987</v>
      </c>
      <c r="D716" s="113">
        <f t="shared" si="33"/>
        <v>9.9844739999999987</v>
      </c>
      <c r="E716" s="113">
        <f t="shared" si="34"/>
        <v>0</v>
      </c>
      <c r="F716" s="113">
        <f t="shared" si="35"/>
        <v>0</v>
      </c>
    </row>
    <row r="717" spans="1:6" ht="12" customHeight="1">
      <c r="A717" s="120" t="s">
        <v>8589</v>
      </c>
      <c r="B717" s="112" t="s">
        <v>8591</v>
      </c>
      <c r="C717" s="98">
        <v>32.434163999999996</v>
      </c>
      <c r="D717" s="113">
        <f t="shared" si="33"/>
        <v>32.434163999999996</v>
      </c>
      <c r="E717" s="113">
        <f t="shared" si="34"/>
        <v>0</v>
      </c>
      <c r="F717" s="113">
        <f t="shared" si="35"/>
        <v>0</v>
      </c>
    </row>
    <row r="718" spans="1:6" ht="12" customHeight="1">
      <c r="A718" s="111" t="s">
        <v>2222</v>
      </c>
      <c r="B718" s="112" t="s">
        <v>6560</v>
      </c>
      <c r="C718" s="98">
        <v>18.161848324127767</v>
      </c>
      <c r="D718" s="113">
        <f t="shared" si="33"/>
        <v>18.161848324127767</v>
      </c>
      <c r="E718" s="113">
        <f t="shared" si="34"/>
        <v>0</v>
      </c>
      <c r="F718" s="113">
        <f t="shared" si="35"/>
        <v>0</v>
      </c>
    </row>
    <row r="719" spans="1:6" ht="12" customHeight="1">
      <c r="A719" s="111" t="s">
        <v>6848</v>
      </c>
      <c r="B719" s="112" t="s">
        <v>6561</v>
      </c>
      <c r="C719" s="98">
        <v>12.471966044226045</v>
      </c>
      <c r="D719" s="113">
        <f t="shared" si="33"/>
        <v>12.471966044226045</v>
      </c>
      <c r="E719" s="113">
        <f t="shared" si="34"/>
        <v>0</v>
      </c>
      <c r="F719" s="113">
        <f t="shared" si="35"/>
        <v>0</v>
      </c>
    </row>
    <row r="720" spans="1:6" ht="12" customHeight="1">
      <c r="A720" s="111" t="s">
        <v>6382</v>
      </c>
      <c r="B720" s="112" t="s">
        <v>7996</v>
      </c>
      <c r="C720" s="98">
        <v>15.01205805995086</v>
      </c>
      <c r="D720" s="113">
        <f t="shared" si="33"/>
        <v>15.01205805995086</v>
      </c>
      <c r="E720" s="113">
        <f t="shared" si="34"/>
        <v>0</v>
      </c>
      <c r="F720" s="113">
        <f t="shared" si="35"/>
        <v>0</v>
      </c>
    </row>
    <row r="721" spans="1:6" ht="12" customHeight="1">
      <c r="A721" s="111" t="s">
        <v>5080</v>
      </c>
      <c r="B721" s="112" t="s">
        <v>5079</v>
      </c>
      <c r="C721" s="98">
        <v>12.471966044226045</v>
      </c>
      <c r="D721" s="113">
        <f t="shared" si="33"/>
        <v>12.471966044226045</v>
      </c>
      <c r="E721" s="113">
        <f t="shared" si="34"/>
        <v>0</v>
      </c>
      <c r="F721" s="113">
        <f t="shared" si="35"/>
        <v>0</v>
      </c>
    </row>
    <row r="722" spans="1:6" ht="12" customHeight="1">
      <c r="A722" s="111" t="s">
        <v>356</v>
      </c>
      <c r="B722" s="112" t="s">
        <v>369</v>
      </c>
      <c r="C722" s="98">
        <v>28.470674038820643</v>
      </c>
      <c r="D722" s="113">
        <f t="shared" si="33"/>
        <v>28.470674038820643</v>
      </c>
      <c r="E722" s="113">
        <f t="shared" si="34"/>
        <v>0</v>
      </c>
      <c r="F722" s="113">
        <f t="shared" si="35"/>
        <v>0</v>
      </c>
    </row>
    <row r="723" spans="1:6" ht="12" customHeight="1">
      <c r="A723" s="111" t="s">
        <v>357</v>
      </c>
      <c r="B723" s="112" t="s">
        <v>370</v>
      </c>
      <c r="C723" s="98">
        <v>28.470674038820643</v>
      </c>
      <c r="D723" s="113">
        <f t="shared" si="33"/>
        <v>28.470674038820643</v>
      </c>
      <c r="E723" s="113">
        <f t="shared" si="34"/>
        <v>0</v>
      </c>
      <c r="F723" s="113">
        <f t="shared" si="35"/>
        <v>0</v>
      </c>
    </row>
  </sheetData>
  <mergeCells count="8">
    <mergeCell ref="G1:H1"/>
    <mergeCell ref="G3:H3"/>
    <mergeCell ref="G2:H2"/>
    <mergeCell ref="F4:F6"/>
    <mergeCell ref="A4:A6"/>
    <mergeCell ref="B4:B6"/>
    <mergeCell ref="C4:C6"/>
    <mergeCell ref="G4:H4"/>
  </mergeCells>
  <phoneticPr fontId="2" type="noConversion"/>
  <pageMargins left="0.39370078740157483" right="0.39370078740157483" top="0.39370078740157483" bottom="0.39370078740157483" header="0.39370078740157483" footer="0"/>
  <pageSetup paperSize="9" scale="84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H201"/>
  <sheetViews>
    <sheetView showGridLines="0" workbookViewId="0">
      <pane ySplit="6" topLeftCell="A31" activePane="bottomLeft" state="frozen"/>
      <selection pane="bottomLeft"/>
    </sheetView>
  </sheetViews>
  <sheetFormatPr defaultRowHeight="14.25"/>
  <cols>
    <col min="1" max="1" width="14.125" customWidth="1"/>
    <col min="2" max="2" width="67.125" customWidth="1"/>
    <col min="3" max="3" width="12.625" customWidth="1"/>
    <col min="4" max="4" width="13.625" customWidth="1"/>
    <col min="5" max="6" width="12.625" customWidth="1"/>
  </cols>
  <sheetData>
    <row r="1" spans="1:8" s="5" customFormat="1" ht="33" customHeight="1">
      <c r="A1" s="13"/>
      <c r="B1" s="43"/>
      <c r="C1" s="15"/>
      <c r="D1" s="15"/>
      <c r="E1" s="15"/>
      <c r="F1" s="15"/>
      <c r="G1" s="12"/>
    </row>
    <row r="2" spans="1:8" s="5" customFormat="1" ht="33" customHeight="1">
      <c r="A2" s="48"/>
      <c r="B2" s="44"/>
      <c r="C2" s="15"/>
      <c r="D2" s="15"/>
      <c r="E2" s="15"/>
      <c r="F2" s="15"/>
      <c r="G2" s="12"/>
    </row>
    <row r="3" spans="1:8" s="5" customFormat="1" ht="33" customHeight="1" thickBot="1">
      <c r="A3" s="48"/>
      <c r="B3" s="34"/>
      <c r="C3" s="15"/>
      <c r="D3" s="15"/>
      <c r="E3" s="15"/>
      <c r="F3" s="15"/>
      <c r="G3" s="12"/>
    </row>
    <row r="4" spans="1:8" s="5" customFormat="1" ht="31.5" customHeight="1" thickBot="1">
      <c r="A4" s="185" t="s">
        <v>6262</v>
      </c>
      <c r="B4" s="188" t="s">
        <v>6263</v>
      </c>
      <c r="C4" s="191" t="s">
        <v>1677</v>
      </c>
      <c r="D4" s="49" t="s">
        <v>7161</v>
      </c>
      <c r="E4" s="50" t="s">
        <v>316</v>
      </c>
      <c r="F4" s="182" t="s">
        <v>1679</v>
      </c>
      <c r="G4" s="194"/>
      <c r="H4" s="195"/>
    </row>
    <row r="5" spans="1:8" s="5" customFormat="1" ht="15" customHeight="1" thickBot="1">
      <c r="A5" s="186"/>
      <c r="B5" s="189"/>
      <c r="C5" s="192"/>
      <c r="D5" s="50" t="s">
        <v>1678</v>
      </c>
      <c r="E5" s="51" t="s">
        <v>9125</v>
      </c>
      <c r="F5" s="183"/>
      <c r="G5" s="12"/>
    </row>
    <row r="6" spans="1:8" s="5" customFormat="1" ht="15" customHeight="1" thickBot="1">
      <c r="A6" s="187"/>
      <c r="B6" s="190"/>
      <c r="C6" s="193"/>
      <c r="D6" s="38">
        <v>0</v>
      </c>
      <c r="E6" s="36">
        <v>0</v>
      </c>
      <c r="F6" s="184"/>
      <c r="G6" s="12"/>
    </row>
    <row r="7" spans="1:8" s="64" customFormat="1" ht="12" customHeight="1">
      <c r="A7" s="108" t="s">
        <v>626</v>
      </c>
      <c r="B7" s="109" t="s">
        <v>613</v>
      </c>
      <c r="C7" s="96">
        <v>2.0825268241552646</v>
      </c>
      <c r="D7" s="110">
        <f>C7*(1-$D$6/100)</f>
        <v>2.0825268241552646</v>
      </c>
      <c r="E7" s="96">
        <f>D7*$E$6</f>
        <v>0</v>
      </c>
      <c r="F7" s="96">
        <f t="shared" ref="F7:F38" si="0">E7/1.2</f>
        <v>0</v>
      </c>
    </row>
    <row r="8" spans="1:8" s="64" customFormat="1" ht="12" customHeight="1">
      <c r="A8" s="111" t="s">
        <v>627</v>
      </c>
      <c r="B8" s="112" t="s">
        <v>614</v>
      </c>
      <c r="C8" s="98">
        <v>2.0825268241552646</v>
      </c>
      <c r="D8" s="113">
        <f t="shared" ref="D8:D71" si="1">C8*(1-$D$6/100)</f>
        <v>2.0825268241552646</v>
      </c>
      <c r="E8" s="98">
        <f t="shared" ref="E8:E71" si="2">D8*$E$6</f>
        <v>0</v>
      </c>
      <c r="F8" s="98">
        <f t="shared" si="0"/>
        <v>0</v>
      </c>
    </row>
    <row r="9" spans="1:8" s="64" customFormat="1" ht="12" customHeight="1">
      <c r="A9" s="111" t="s">
        <v>628</v>
      </c>
      <c r="B9" s="112" t="s">
        <v>615</v>
      </c>
      <c r="C9" s="98">
        <v>2.0825268241552646</v>
      </c>
      <c r="D9" s="113">
        <f t="shared" si="1"/>
        <v>2.0825268241552646</v>
      </c>
      <c r="E9" s="98">
        <f t="shared" si="2"/>
        <v>0</v>
      </c>
      <c r="F9" s="98">
        <f t="shared" si="0"/>
        <v>0</v>
      </c>
    </row>
    <row r="10" spans="1:8" s="64" customFormat="1" ht="12" customHeight="1">
      <c r="A10" s="111" t="s">
        <v>629</v>
      </c>
      <c r="B10" s="112" t="s">
        <v>616</v>
      </c>
      <c r="C10" s="98">
        <v>2.0825268241552646</v>
      </c>
      <c r="D10" s="113">
        <f t="shared" si="1"/>
        <v>2.0825268241552646</v>
      </c>
      <c r="E10" s="98">
        <f t="shared" si="2"/>
        <v>0</v>
      </c>
      <c r="F10" s="98">
        <f t="shared" si="0"/>
        <v>0</v>
      </c>
    </row>
    <row r="11" spans="1:8" s="64" customFormat="1" ht="12" customHeight="1">
      <c r="A11" s="111" t="s">
        <v>630</v>
      </c>
      <c r="B11" s="112" t="s">
        <v>617</v>
      </c>
      <c r="C11" s="98">
        <v>2.0825268241552646</v>
      </c>
      <c r="D11" s="113">
        <f t="shared" si="1"/>
        <v>2.0825268241552646</v>
      </c>
      <c r="E11" s="98">
        <f t="shared" si="2"/>
        <v>0</v>
      </c>
      <c r="F11" s="98">
        <f t="shared" si="0"/>
        <v>0</v>
      </c>
    </row>
    <row r="12" spans="1:8" s="64" customFormat="1" ht="12" customHeight="1">
      <c r="A12" s="111" t="s">
        <v>631</v>
      </c>
      <c r="B12" s="112" t="s">
        <v>618</v>
      </c>
      <c r="C12" s="98">
        <v>2.0825268241552646</v>
      </c>
      <c r="D12" s="113">
        <f t="shared" si="1"/>
        <v>2.0825268241552646</v>
      </c>
      <c r="E12" s="98">
        <f t="shared" si="2"/>
        <v>0</v>
      </c>
      <c r="F12" s="98">
        <f t="shared" si="0"/>
        <v>0</v>
      </c>
    </row>
    <row r="13" spans="1:8" s="64" customFormat="1" ht="12" customHeight="1">
      <c r="A13" s="111" t="s">
        <v>632</v>
      </c>
      <c r="B13" s="112" t="s">
        <v>616</v>
      </c>
      <c r="C13" s="98">
        <v>2.0825268241552646</v>
      </c>
      <c r="D13" s="113">
        <f t="shared" si="1"/>
        <v>2.0825268241552646</v>
      </c>
      <c r="E13" s="98">
        <f t="shared" si="2"/>
        <v>0</v>
      </c>
      <c r="F13" s="98">
        <f t="shared" si="0"/>
        <v>0</v>
      </c>
    </row>
    <row r="14" spans="1:8" s="64" customFormat="1" ht="12" customHeight="1">
      <c r="A14" s="111" t="s">
        <v>633</v>
      </c>
      <c r="B14" s="112" t="s">
        <v>619</v>
      </c>
      <c r="C14" s="98">
        <v>2.0825268241552646</v>
      </c>
      <c r="D14" s="113">
        <f t="shared" si="1"/>
        <v>2.0825268241552646</v>
      </c>
      <c r="E14" s="98">
        <f t="shared" si="2"/>
        <v>0</v>
      </c>
      <c r="F14" s="98">
        <f t="shared" si="0"/>
        <v>0</v>
      </c>
    </row>
    <row r="15" spans="1:8" s="64" customFormat="1" ht="12" customHeight="1">
      <c r="A15" s="111" t="s">
        <v>634</v>
      </c>
      <c r="B15" s="112" t="s">
        <v>19</v>
      </c>
      <c r="C15" s="98">
        <v>2.0825268241552646</v>
      </c>
      <c r="D15" s="113">
        <f t="shared" si="1"/>
        <v>2.0825268241552646</v>
      </c>
      <c r="E15" s="98">
        <f t="shared" si="2"/>
        <v>0</v>
      </c>
      <c r="F15" s="98">
        <f t="shared" si="0"/>
        <v>0</v>
      </c>
    </row>
    <row r="16" spans="1:8" s="64" customFormat="1" ht="12" customHeight="1">
      <c r="A16" s="111" t="s">
        <v>635</v>
      </c>
      <c r="B16" s="112" t="s">
        <v>20</v>
      </c>
      <c r="C16" s="98">
        <v>2.0825268241552646</v>
      </c>
      <c r="D16" s="113">
        <f t="shared" si="1"/>
        <v>2.0825268241552646</v>
      </c>
      <c r="E16" s="98">
        <f t="shared" si="2"/>
        <v>0</v>
      </c>
      <c r="F16" s="98">
        <f t="shared" si="0"/>
        <v>0</v>
      </c>
    </row>
    <row r="17" spans="1:6" s="64" customFormat="1" ht="12" customHeight="1">
      <c r="A17" s="111" t="s">
        <v>636</v>
      </c>
      <c r="B17" s="112" t="s">
        <v>21</v>
      </c>
      <c r="C17" s="98">
        <v>2.0825268241552646</v>
      </c>
      <c r="D17" s="113">
        <f t="shared" si="1"/>
        <v>2.0825268241552646</v>
      </c>
      <c r="E17" s="98">
        <f t="shared" si="2"/>
        <v>0</v>
      </c>
      <c r="F17" s="98">
        <f t="shared" si="0"/>
        <v>0</v>
      </c>
    </row>
    <row r="18" spans="1:6" s="64" customFormat="1" ht="12" customHeight="1">
      <c r="A18" s="111" t="s">
        <v>637</v>
      </c>
      <c r="B18" s="112" t="s">
        <v>22</v>
      </c>
      <c r="C18" s="98">
        <v>2.0825268241552646</v>
      </c>
      <c r="D18" s="113">
        <f t="shared" si="1"/>
        <v>2.0825268241552646</v>
      </c>
      <c r="E18" s="98">
        <f t="shared" si="2"/>
        <v>0</v>
      </c>
      <c r="F18" s="98">
        <f t="shared" si="0"/>
        <v>0</v>
      </c>
    </row>
    <row r="19" spans="1:6" s="64" customFormat="1" ht="12" customHeight="1">
      <c r="A19" s="111" t="s">
        <v>638</v>
      </c>
      <c r="B19" s="112" t="s">
        <v>23</v>
      </c>
      <c r="C19" s="98">
        <v>2.0825268241552646</v>
      </c>
      <c r="D19" s="113">
        <f t="shared" si="1"/>
        <v>2.0825268241552646</v>
      </c>
      <c r="E19" s="98">
        <f t="shared" si="2"/>
        <v>0</v>
      </c>
      <c r="F19" s="98">
        <f t="shared" si="0"/>
        <v>0</v>
      </c>
    </row>
    <row r="20" spans="1:6" s="64" customFormat="1" ht="12" customHeight="1">
      <c r="A20" s="111" t="s">
        <v>639</v>
      </c>
      <c r="B20" s="112" t="s">
        <v>24</v>
      </c>
      <c r="C20" s="98">
        <v>2.0825268241552646</v>
      </c>
      <c r="D20" s="113">
        <f t="shared" si="1"/>
        <v>2.0825268241552646</v>
      </c>
      <c r="E20" s="98">
        <f t="shared" si="2"/>
        <v>0</v>
      </c>
      <c r="F20" s="98">
        <f t="shared" si="0"/>
        <v>0</v>
      </c>
    </row>
    <row r="21" spans="1:6" s="64" customFormat="1" ht="12" customHeight="1">
      <c r="A21" s="111" t="s">
        <v>640</v>
      </c>
      <c r="B21" s="112" t="s">
        <v>25</v>
      </c>
      <c r="C21" s="98">
        <v>2.0825268241552646</v>
      </c>
      <c r="D21" s="113">
        <f t="shared" si="1"/>
        <v>2.0825268241552646</v>
      </c>
      <c r="E21" s="98">
        <f t="shared" si="2"/>
        <v>0</v>
      </c>
      <c r="F21" s="98">
        <f t="shared" si="0"/>
        <v>0</v>
      </c>
    </row>
    <row r="22" spans="1:6" s="64" customFormat="1" ht="12" customHeight="1">
      <c r="A22" s="111" t="s">
        <v>641</v>
      </c>
      <c r="B22" s="112" t="s">
        <v>26</v>
      </c>
      <c r="C22" s="98">
        <v>2.0825268241552646</v>
      </c>
      <c r="D22" s="113">
        <f t="shared" si="1"/>
        <v>2.0825268241552646</v>
      </c>
      <c r="E22" s="98">
        <f t="shared" si="2"/>
        <v>0</v>
      </c>
      <c r="F22" s="98">
        <f t="shared" si="0"/>
        <v>0</v>
      </c>
    </row>
    <row r="23" spans="1:6" s="64" customFormat="1" ht="12" customHeight="1">
      <c r="A23" s="111" t="s">
        <v>642</v>
      </c>
      <c r="B23" s="112" t="s">
        <v>27</v>
      </c>
      <c r="C23" s="98">
        <v>2.2791173563555214</v>
      </c>
      <c r="D23" s="113">
        <f t="shared" si="1"/>
        <v>2.2791173563555214</v>
      </c>
      <c r="E23" s="98">
        <f t="shared" si="2"/>
        <v>0</v>
      </c>
      <c r="F23" s="98">
        <f t="shared" si="0"/>
        <v>0</v>
      </c>
    </row>
    <row r="24" spans="1:6" s="64" customFormat="1" ht="12" customHeight="1">
      <c r="A24" s="111" t="s">
        <v>643</v>
      </c>
      <c r="B24" s="112" t="s">
        <v>28</v>
      </c>
      <c r="C24" s="98">
        <v>2.2791173563555214</v>
      </c>
      <c r="D24" s="113">
        <f t="shared" si="1"/>
        <v>2.2791173563555214</v>
      </c>
      <c r="E24" s="98">
        <f t="shared" si="2"/>
        <v>0</v>
      </c>
      <c r="F24" s="98">
        <f t="shared" si="0"/>
        <v>0</v>
      </c>
    </row>
    <row r="25" spans="1:6" s="64" customFormat="1" ht="12" customHeight="1">
      <c r="A25" s="111" t="s">
        <v>644</v>
      </c>
      <c r="B25" s="112" t="s">
        <v>1448</v>
      </c>
      <c r="C25" s="98">
        <v>2.2791173563555214</v>
      </c>
      <c r="D25" s="113">
        <f t="shared" si="1"/>
        <v>2.2791173563555214</v>
      </c>
      <c r="E25" s="98">
        <f t="shared" si="2"/>
        <v>0</v>
      </c>
      <c r="F25" s="98">
        <f t="shared" si="0"/>
        <v>0</v>
      </c>
    </row>
    <row r="26" spans="1:6" s="64" customFormat="1" ht="12" customHeight="1">
      <c r="A26" s="111" t="s">
        <v>645</v>
      </c>
      <c r="B26" s="112" t="s">
        <v>1449</v>
      </c>
      <c r="C26" s="98">
        <v>2.2791173563555214</v>
      </c>
      <c r="D26" s="113">
        <f t="shared" si="1"/>
        <v>2.2791173563555214</v>
      </c>
      <c r="E26" s="98">
        <f t="shared" si="2"/>
        <v>0</v>
      </c>
      <c r="F26" s="98">
        <f t="shared" si="0"/>
        <v>0</v>
      </c>
    </row>
    <row r="27" spans="1:6" s="64" customFormat="1" ht="12" customHeight="1">
      <c r="A27" s="111" t="s">
        <v>646</v>
      </c>
      <c r="B27" s="112" t="s">
        <v>1450</v>
      </c>
      <c r="C27" s="98">
        <v>2.2791173563555214</v>
      </c>
      <c r="D27" s="113">
        <f t="shared" si="1"/>
        <v>2.2791173563555214</v>
      </c>
      <c r="E27" s="98">
        <f t="shared" si="2"/>
        <v>0</v>
      </c>
      <c r="F27" s="98">
        <f t="shared" si="0"/>
        <v>0</v>
      </c>
    </row>
    <row r="28" spans="1:6" s="64" customFormat="1" ht="12" customHeight="1">
      <c r="A28" s="111" t="s">
        <v>647</v>
      </c>
      <c r="B28" s="112" t="s">
        <v>1451</v>
      </c>
      <c r="C28" s="98">
        <v>2.2791173563555214</v>
      </c>
      <c r="D28" s="113">
        <f t="shared" si="1"/>
        <v>2.2791173563555214</v>
      </c>
      <c r="E28" s="98">
        <f t="shared" si="2"/>
        <v>0</v>
      </c>
      <c r="F28" s="98">
        <f t="shared" si="0"/>
        <v>0</v>
      </c>
    </row>
    <row r="29" spans="1:6" s="64" customFormat="1" ht="12" customHeight="1">
      <c r="A29" s="111" t="s">
        <v>648</v>
      </c>
      <c r="B29" s="112" t="s">
        <v>1449</v>
      </c>
      <c r="C29" s="98">
        <v>2.2791173563555214</v>
      </c>
      <c r="D29" s="113">
        <f t="shared" si="1"/>
        <v>2.2791173563555214</v>
      </c>
      <c r="E29" s="98">
        <f t="shared" si="2"/>
        <v>0</v>
      </c>
      <c r="F29" s="98">
        <f t="shared" si="0"/>
        <v>0</v>
      </c>
    </row>
    <row r="30" spans="1:6" s="64" customFormat="1" ht="12" customHeight="1">
      <c r="A30" s="111" t="s">
        <v>649</v>
      </c>
      <c r="B30" s="112" t="s">
        <v>1452</v>
      </c>
      <c r="C30" s="98">
        <v>2.2791173563555214</v>
      </c>
      <c r="D30" s="113">
        <f t="shared" si="1"/>
        <v>2.2791173563555214</v>
      </c>
      <c r="E30" s="98">
        <f t="shared" si="2"/>
        <v>0</v>
      </c>
      <c r="F30" s="98">
        <f t="shared" si="0"/>
        <v>0</v>
      </c>
    </row>
    <row r="31" spans="1:6" s="64" customFormat="1" ht="12" customHeight="1">
      <c r="A31" s="111" t="s">
        <v>650</v>
      </c>
      <c r="B31" s="112" t="s">
        <v>1453</v>
      </c>
      <c r="C31" s="98">
        <v>2.2791173563555214</v>
      </c>
      <c r="D31" s="113">
        <f t="shared" si="1"/>
        <v>2.2791173563555214</v>
      </c>
      <c r="E31" s="98">
        <f t="shared" si="2"/>
        <v>0</v>
      </c>
      <c r="F31" s="98">
        <f t="shared" si="0"/>
        <v>0</v>
      </c>
    </row>
    <row r="32" spans="1:6" s="64" customFormat="1" ht="12" customHeight="1">
      <c r="A32" s="111" t="s">
        <v>651</v>
      </c>
      <c r="B32" s="112" t="s">
        <v>1454</v>
      </c>
      <c r="C32" s="98">
        <v>2.2791173563555214</v>
      </c>
      <c r="D32" s="113">
        <f t="shared" si="1"/>
        <v>2.2791173563555214</v>
      </c>
      <c r="E32" s="98">
        <f t="shared" si="2"/>
        <v>0</v>
      </c>
      <c r="F32" s="98">
        <f t="shared" si="0"/>
        <v>0</v>
      </c>
    </row>
    <row r="33" spans="1:6" s="64" customFormat="1" ht="12" customHeight="1">
      <c r="A33" s="111" t="s">
        <v>652</v>
      </c>
      <c r="B33" s="112" t="s">
        <v>1455</v>
      </c>
      <c r="C33" s="98">
        <v>2.2791173563555214</v>
      </c>
      <c r="D33" s="113">
        <f t="shared" si="1"/>
        <v>2.2791173563555214</v>
      </c>
      <c r="E33" s="98">
        <f t="shared" si="2"/>
        <v>0</v>
      </c>
      <c r="F33" s="98">
        <f t="shared" si="0"/>
        <v>0</v>
      </c>
    </row>
    <row r="34" spans="1:6" s="64" customFormat="1" ht="12" customHeight="1">
      <c r="A34" s="111" t="s">
        <v>653</v>
      </c>
      <c r="B34" s="112" t="s">
        <v>1456</v>
      </c>
      <c r="C34" s="98">
        <v>2.2791173563555214</v>
      </c>
      <c r="D34" s="113">
        <f t="shared" si="1"/>
        <v>2.2791173563555214</v>
      </c>
      <c r="E34" s="98">
        <f t="shared" si="2"/>
        <v>0</v>
      </c>
      <c r="F34" s="98">
        <f t="shared" si="0"/>
        <v>0</v>
      </c>
    </row>
    <row r="35" spans="1:6" s="64" customFormat="1" ht="12" customHeight="1">
      <c r="A35" s="111" t="s">
        <v>654</v>
      </c>
      <c r="B35" s="112" t="s">
        <v>1457</v>
      </c>
      <c r="C35" s="98">
        <v>2.2791173563555214</v>
      </c>
      <c r="D35" s="113">
        <f t="shared" si="1"/>
        <v>2.2791173563555214</v>
      </c>
      <c r="E35" s="98">
        <f t="shared" si="2"/>
        <v>0</v>
      </c>
      <c r="F35" s="98">
        <f t="shared" si="0"/>
        <v>0</v>
      </c>
    </row>
    <row r="36" spans="1:6" s="64" customFormat="1" ht="12" customHeight="1">
      <c r="A36" s="111" t="s">
        <v>655</v>
      </c>
      <c r="B36" s="112" t="s">
        <v>1458</v>
      </c>
      <c r="C36" s="98">
        <v>2.2791173563555214</v>
      </c>
      <c r="D36" s="113">
        <f t="shared" si="1"/>
        <v>2.2791173563555214</v>
      </c>
      <c r="E36" s="98">
        <f t="shared" si="2"/>
        <v>0</v>
      </c>
      <c r="F36" s="98">
        <f t="shared" si="0"/>
        <v>0</v>
      </c>
    </row>
    <row r="37" spans="1:6" s="64" customFormat="1" ht="12" customHeight="1">
      <c r="A37" s="111" t="s">
        <v>656</v>
      </c>
      <c r="B37" s="112" t="s">
        <v>1459</v>
      </c>
      <c r="C37" s="98">
        <v>2.2791173563555214</v>
      </c>
      <c r="D37" s="113">
        <f t="shared" si="1"/>
        <v>2.2791173563555214</v>
      </c>
      <c r="E37" s="98">
        <f t="shared" si="2"/>
        <v>0</v>
      </c>
      <c r="F37" s="98">
        <f t="shared" si="0"/>
        <v>0</v>
      </c>
    </row>
    <row r="38" spans="1:6" s="64" customFormat="1" ht="12" customHeight="1">
      <c r="A38" s="111" t="s">
        <v>657</v>
      </c>
      <c r="B38" s="112" t="s">
        <v>1460</v>
      </c>
      <c r="C38" s="98">
        <v>2.2791173563555214</v>
      </c>
      <c r="D38" s="113">
        <f t="shared" si="1"/>
        <v>2.2791173563555214</v>
      </c>
      <c r="E38" s="98">
        <f t="shared" si="2"/>
        <v>0</v>
      </c>
      <c r="F38" s="98">
        <f t="shared" si="0"/>
        <v>0</v>
      </c>
    </row>
    <row r="39" spans="1:6" s="64" customFormat="1" ht="12" customHeight="1">
      <c r="A39" s="111" t="s">
        <v>1384</v>
      </c>
      <c r="B39" s="112" t="s">
        <v>18</v>
      </c>
      <c r="C39" s="98">
        <v>2.0825268241552646</v>
      </c>
      <c r="D39" s="113">
        <f t="shared" si="1"/>
        <v>2.0825268241552646</v>
      </c>
      <c r="E39" s="98">
        <f t="shared" si="2"/>
        <v>0</v>
      </c>
      <c r="F39" s="98">
        <f t="shared" ref="F39:F70" si="3">E39/1.2</f>
        <v>0</v>
      </c>
    </row>
    <row r="40" spans="1:6" s="64" customFormat="1" ht="12" customHeight="1">
      <c r="A40" s="111" t="s">
        <v>1385</v>
      </c>
      <c r="B40" s="112" t="s">
        <v>709</v>
      </c>
      <c r="C40" s="98">
        <v>2.0825268241552646</v>
      </c>
      <c r="D40" s="113">
        <f t="shared" si="1"/>
        <v>2.0825268241552646</v>
      </c>
      <c r="E40" s="98">
        <f t="shared" si="2"/>
        <v>0</v>
      </c>
      <c r="F40" s="98">
        <f t="shared" si="3"/>
        <v>0</v>
      </c>
    </row>
    <row r="41" spans="1:6" s="64" customFormat="1" ht="12" customHeight="1">
      <c r="A41" s="111" t="s">
        <v>1386</v>
      </c>
      <c r="B41" s="112" t="s">
        <v>710</v>
      </c>
      <c r="C41" s="98">
        <v>2.0825268241552646</v>
      </c>
      <c r="D41" s="113">
        <f t="shared" si="1"/>
        <v>2.0825268241552646</v>
      </c>
      <c r="E41" s="98">
        <f t="shared" si="2"/>
        <v>0</v>
      </c>
      <c r="F41" s="98">
        <f t="shared" si="3"/>
        <v>0</v>
      </c>
    </row>
    <row r="42" spans="1:6" s="64" customFormat="1" ht="12" customHeight="1">
      <c r="A42" s="111" t="s">
        <v>1387</v>
      </c>
      <c r="B42" s="112" t="s">
        <v>711</v>
      </c>
      <c r="C42" s="98">
        <v>2.0825268241552646</v>
      </c>
      <c r="D42" s="113">
        <f t="shared" si="1"/>
        <v>2.0825268241552646</v>
      </c>
      <c r="E42" s="98">
        <f t="shared" si="2"/>
        <v>0</v>
      </c>
      <c r="F42" s="98">
        <f t="shared" si="3"/>
        <v>0</v>
      </c>
    </row>
    <row r="43" spans="1:6" s="64" customFormat="1" ht="12" customHeight="1">
      <c r="A43" s="111" t="s">
        <v>1388</v>
      </c>
      <c r="B43" s="112" t="s">
        <v>712</v>
      </c>
      <c r="C43" s="98">
        <v>2.0825268241552646</v>
      </c>
      <c r="D43" s="113">
        <f t="shared" si="1"/>
        <v>2.0825268241552646</v>
      </c>
      <c r="E43" s="98">
        <f t="shared" si="2"/>
        <v>0</v>
      </c>
      <c r="F43" s="98">
        <f t="shared" si="3"/>
        <v>0</v>
      </c>
    </row>
    <row r="44" spans="1:6" s="64" customFormat="1" ht="12" customHeight="1">
      <c r="A44" s="111" t="s">
        <v>1389</v>
      </c>
      <c r="B44" s="112" t="s">
        <v>713</v>
      </c>
      <c r="C44" s="98">
        <v>2.0825268241552646</v>
      </c>
      <c r="D44" s="113">
        <f t="shared" si="1"/>
        <v>2.0825268241552646</v>
      </c>
      <c r="E44" s="98">
        <f t="shared" si="2"/>
        <v>0</v>
      </c>
      <c r="F44" s="98">
        <f t="shared" si="3"/>
        <v>0</v>
      </c>
    </row>
    <row r="45" spans="1:6" s="64" customFormat="1" ht="12" customHeight="1">
      <c r="A45" s="111" t="s">
        <v>1390</v>
      </c>
      <c r="B45" s="112" t="s">
        <v>711</v>
      </c>
      <c r="C45" s="98">
        <v>2.0825268241552646</v>
      </c>
      <c r="D45" s="113">
        <f t="shared" si="1"/>
        <v>2.0825268241552646</v>
      </c>
      <c r="E45" s="98">
        <f t="shared" si="2"/>
        <v>0</v>
      </c>
      <c r="F45" s="98">
        <f t="shared" si="3"/>
        <v>0</v>
      </c>
    </row>
    <row r="46" spans="1:6" s="64" customFormat="1" ht="12" customHeight="1">
      <c r="A46" s="111" t="s">
        <v>1391</v>
      </c>
      <c r="B46" s="112" t="s">
        <v>714</v>
      </c>
      <c r="C46" s="98">
        <v>2.0825268241552646</v>
      </c>
      <c r="D46" s="113">
        <f t="shared" si="1"/>
        <v>2.0825268241552646</v>
      </c>
      <c r="E46" s="98">
        <f t="shared" si="2"/>
        <v>0</v>
      </c>
      <c r="F46" s="98">
        <f t="shared" si="3"/>
        <v>0</v>
      </c>
    </row>
    <row r="47" spans="1:6" s="64" customFormat="1" ht="12" customHeight="1">
      <c r="A47" s="111" t="s">
        <v>1392</v>
      </c>
      <c r="B47" s="112" t="s">
        <v>715</v>
      </c>
      <c r="C47" s="98">
        <v>2.0825268241552646</v>
      </c>
      <c r="D47" s="113">
        <f t="shared" si="1"/>
        <v>2.0825268241552646</v>
      </c>
      <c r="E47" s="98">
        <f t="shared" si="2"/>
        <v>0</v>
      </c>
      <c r="F47" s="98">
        <f t="shared" si="3"/>
        <v>0</v>
      </c>
    </row>
    <row r="48" spans="1:6" s="64" customFormat="1" ht="12" customHeight="1">
      <c r="A48" s="111" t="s">
        <v>1393</v>
      </c>
      <c r="B48" s="112" t="s">
        <v>716</v>
      </c>
      <c r="C48" s="98">
        <v>2.0825268241552646</v>
      </c>
      <c r="D48" s="113">
        <f t="shared" si="1"/>
        <v>2.0825268241552646</v>
      </c>
      <c r="E48" s="98">
        <f t="shared" si="2"/>
        <v>0</v>
      </c>
      <c r="F48" s="98">
        <f t="shared" si="3"/>
        <v>0</v>
      </c>
    </row>
    <row r="49" spans="1:6" s="64" customFormat="1" ht="12" customHeight="1">
      <c r="A49" s="111" t="s">
        <v>1394</v>
      </c>
      <c r="B49" s="112" t="s">
        <v>717</v>
      </c>
      <c r="C49" s="98">
        <v>2.0825268241552646</v>
      </c>
      <c r="D49" s="113">
        <f t="shared" si="1"/>
        <v>2.0825268241552646</v>
      </c>
      <c r="E49" s="98">
        <f t="shared" si="2"/>
        <v>0</v>
      </c>
      <c r="F49" s="98">
        <f t="shared" si="3"/>
        <v>0</v>
      </c>
    </row>
    <row r="50" spans="1:6" s="64" customFormat="1" ht="12" customHeight="1">
      <c r="A50" s="111" t="s">
        <v>1395</v>
      </c>
      <c r="B50" s="112" t="s">
        <v>718</v>
      </c>
      <c r="C50" s="98">
        <v>2.0825268241552646</v>
      </c>
      <c r="D50" s="113">
        <f t="shared" si="1"/>
        <v>2.0825268241552646</v>
      </c>
      <c r="E50" s="98">
        <f t="shared" si="2"/>
        <v>0</v>
      </c>
      <c r="F50" s="98">
        <f t="shared" si="3"/>
        <v>0</v>
      </c>
    </row>
    <row r="51" spans="1:6" s="64" customFormat="1" ht="12" customHeight="1">
      <c r="A51" s="111" t="s">
        <v>1396</v>
      </c>
      <c r="B51" s="112" t="s">
        <v>719</v>
      </c>
      <c r="C51" s="98">
        <v>2.0825268241552646</v>
      </c>
      <c r="D51" s="113">
        <f t="shared" si="1"/>
        <v>2.0825268241552646</v>
      </c>
      <c r="E51" s="98">
        <f t="shared" si="2"/>
        <v>0</v>
      </c>
      <c r="F51" s="98">
        <f t="shared" si="3"/>
        <v>0</v>
      </c>
    </row>
    <row r="52" spans="1:6" s="64" customFormat="1" ht="12" customHeight="1">
      <c r="A52" s="111" t="s">
        <v>1397</v>
      </c>
      <c r="B52" s="112" t="s">
        <v>720</v>
      </c>
      <c r="C52" s="98">
        <v>2.0825268241552646</v>
      </c>
      <c r="D52" s="113">
        <f t="shared" si="1"/>
        <v>2.0825268241552646</v>
      </c>
      <c r="E52" s="98">
        <f t="shared" si="2"/>
        <v>0</v>
      </c>
      <c r="F52" s="98">
        <f t="shared" si="3"/>
        <v>0</v>
      </c>
    </row>
    <row r="53" spans="1:6" s="64" customFormat="1" ht="12" customHeight="1">
      <c r="A53" s="111" t="s">
        <v>1398</v>
      </c>
      <c r="B53" s="112" t="s">
        <v>721</v>
      </c>
      <c r="C53" s="98">
        <v>2.0825268241552646</v>
      </c>
      <c r="D53" s="113">
        <f t="shared" si="1"/>
        <v>2.0825268241552646</v>
      </c>
      <c r="E53" s="98">
        <f t="shared" si="2"/>
        <v>0</v>
      </c>
      <c r="F53" s="98">
        <f t="shared" si="3"/>
        <v>0</v>
      </c>
    </row>
    <row r="54" spans="1:6" s="64" customFormat="1" ht="12" customHeight="1">
      <c r="A54" s="111" t="s">
        <v>1399</v>
      </c>
      <c r="B54" s="112" t="s">
        <v>86</v>
      </c>
      <c r="C54" s="98">
        <v>2.0825268241552646</v>
      </c>
      <c r="D54" s="113">
        <f t="shared" si="1"/>
        <v>2.0825268241552646</v>
      </c>
      <c r="E54" s="98">
        <f t="shared" si="2"/>
        <v>0</v>
      </c>
      <c r="F54" s="98">
        <f t="shared" si="3"/>
        <v>0</v>
      </c>
    </row>
    <row r="55" spans="1:6" s="64" customFormat="1" ht="12" customHeight="1">
      <c r="A55" s="111" t="s">
        <v>501</v>
      </c>
      <c r="B55" s="112" t="s">
        <v>1461</v>
      </c>
      <c r="C55" s="98">
        <v>2.0392102662128346</v>
      </c>
      <c r="D55" s="113">
        <f t="shared" si="1"/>
        <v>2.0392102662128346</v>
      </c>
      <c r="E55" s="98">
        <f t="shared" si="2"/>
        <v>0</v>
      </c>
      <c r="F55" s="98">
        <f t="shared" si="3"/>
        <v>0</v>
      </c>
    </row>
    <row r="56" spans="1:6" s="64" customFormat="1" ht="12" customHeight="1">
      <c r="A56" s="111" t="s">
        <v>502</v>
      </c>
      <c r="B56" s="112" t="s">
        <v>1462</v>
      </c>
      <c r="C56" s="98">
        <v>2.0392102662128346</v>
      </c>
      <c r="D56" s="113">
        <f t="shared" si="1"/>
        <v>2.0392102662128346</v>
      </c>
      <c r="E56" s="98">
        <f t="shared" si="2"/>
        <v>0</v>
      </c>
      <c r="F56" s="98">
        <f t="shared" si="3"/>
        <v>0</v>
      </c>
    </row>
    <row r="57" spans="1:6" s="64" customFormat="1" ht="12" customHeight="1">
      <c r="A57" s="111" t="s">
        <v>503</v>
      </c>
      <c r="B57" s="112" t="s">
        <v>5</v>
      </c>
      <c r="C57" s="98">
        <v>2.0392102662128346</v>
      </c>
      <c r="D57" s="113">
        <f t="shared" si="1"/>
        <v>2.0392102662128346</v>
      </c>
      <c r="E57" s="98">
        <f t="shared" si="2"/>
        <v>0</v>
      </c>
      <c r="F57" s="98">
        <f t="shared" si="3"/>
        <v>0</v>
      </c>
    </row>
    <row r="58" spans="1:6" s="64" customFormat="1" ht="12" customHeight="1">
      <c r="A58" s="111" t="s">
        <v>504</v>
      </c>
      <c r="B58" s="112" t="s">
        <v>6</v>
      </c>
      <c r="C58" s="98">
        <v>2.0392102662128346</v>
      </c>
      <c r="D58" s="113">
        <f t="shared" si="1"/>
        <v>2.0392102662128346</v>
      </c>
      <c r="E58" s="98">
        <f t="shared" si="2"/>
        <v>0</v>
      </c>
      <c r="F58" s="98">
        <f t="shared" si="3"/>
        <v>0</v>
      </c>
    </row>
    <row r="59" spans="1:6" s="64" customFormat="1" ht="12" customHeight="1">
      <c r="A59" s="111" t="s">
        <v>505</v>
      </c>
      <c r="B59" s="112" t="s">
        <v>7</v>
      </c>
      <c r="C59" s="98">
        <v>2.0392102662128346</v>
      </c>
      <c r="D59" s="113">
        <f t="shared" si="1"/>
        <v>2.0392102662128346</v>
      </c>
      <c r="E59" s="98">
        <f t="shared" si="2"/>
        <v>0</v>
      </c>
      <c r="F59" s="98">
        <f t="shared" si="3"/>
        <v>0</v>
      </c>
    </row>
    <row r="60" spans="1:6" s="64" customFormat="1" ht="12" customHeight="1">
      <c r="A60" s="111" t="s">
        <v>506</v>
      </c>
      <c r="B60" s="112" t="s">
        <v>8</v>
      </c>
      <c r="C60" s="98">
        <v>2.0392102662128346</v>
      </c>
      <c r="D60" s="113">
        <f t="shared" si="1"/>
        <v>2.0392102662128346</v>
      </c>
      <c r="E60" s="98">
        <f t="shared" si="2"/>
        <v>0</v>
      </c>
      <c r="F60" s="98">
        <f t="shared" si="3"/>
        <v>0</v>
      </c>
    </row>
    <row r="61" spans="1:6" s="64" customFormat="1" ht="12" customHeight="1">
      <c r="A61" s="111" t="s">
        <v>1374</v>
      </c>
      <c r="B61" s="112" t="s">
        <v>6</v>
      </c>
      <c r="C61" s="98">
        <v>2.0392102662128346</v>
      </c>
      <c r="D61" s="113">
        <f t="shared" si="1"/>
        <v>2.0392102662128346</v>
      </c>
      <c r="E61" s="98">
        <f t="shared" si="2"/>
        <v>0</v>
      </c>
      <c r="F61" s="98">
        <f t="shared" si="3"/>
        <v>0</v>
      </c>
    </row>
    <row r="62" spans="1:6" s="64" customFormat="1" ht="12" customHeight="1">
      <c r="A62" s="111" t="s">
        <v>1375</v>
      </c>
      <c r="B62" s="112" t="s">
        <v>9</v>
      </c>
      <c r="C62" s="98">
        <v>2.0392102662128346</v>
      </c>
      <c r="D62" s="113">
        <f t="shared" si="1"/>
        <v>2.0392102662128346</v>
      </c>
      <c r="E62" s="98">
        <f t="shared" si="2"/>
        <v>0</v>
      </c>
      <c r="F62" s="98">
        <f t="shared" si="3"/>
        <v>0</v>
      </c>
    </row>
    <row r="63" spans="1:6" s="64" customFormat="1" ht="12" customHeight="1">
      <c r="A63" s="111" t="s">
        <v>1376</v>
      </c>
      <c r="B63" s="112" t="s">
        <v>10</v>
      </c>
      <c r="C63" s="98">
        <v>2.0392102662128346</v>
      </c>
      <c r="D63" s="113">
        <f t="shared" si="1"/>
        <v>2.0392102662128346</v>
      </c>
      <c r="E63" s="98">
        <f t="shared" si="2"/>
        <v>0</v>
      </c>
      <c r="F63" s="98">
        <f t="shared" si="3"/>
        <v>0</v>
      </c>
    </row>
    <row r="64" spans="1:6" s="64" customFormat="1" ht="12" customHeight="1">
      <c r="A64" s="111" t="s">
        <v>1377</v>
      </c>
      <c r="B64" s="112" t="s">
        <v>11</v>
      </c>
      <c r="C64" s="98">
        <v>2.0392102662128346</v>
      </c>
      <c r="D64" s="113">
        <f t="shared" si="1"/>
        <v>2.0392102662128346</v>
      </c>
      <c r="E64" s="98">
        <f t="shared" si="2"/>
        <v>0</v>
      </c>
      <c r="F64" s="98">
        <f t="shared" si="3"/>
        <v>0</v>
      </c>
    </row>
    <row r="65" spans="1:6" s="64" customFormat="1" ht="12" customHeight="1">
      <c r="A65" s="111" t="s">
        <v>1378</v>
      </c>
      <c r="B65" s="112" t="s">
        <v>12</v>
      </c>
      <c r="C65" s="98">
        <v>2.0392102662128346</v>
      </c>
      <c r="D65" s="113">
        <f t="shared" si="1"/>
        <v>2.0392102662128346</v>
      </c>
      <c r="E65" s="98">
        <f t="shared" si="2"/>
        <v>0</v>
      </c>
      <c r="F65" s="98">
        <f t="shared" si="3"/>
        <v>0</v>
      </c>
    </row>
    <row r="66" spans="1:6" s="64" customFormat="1" ht="12" customHeight="1">
      <c r="A66" s="111" t="s">
        <v>1379</v>
      </c>
      <c r="B66" s="112" t="s">
        <v>13</v>
      </c>
      <c r="C66" s="98">
        <v>2.0392102662128346</v>
      </c>
      <c r="D66" s="113">
        <f t="shared" si="1"/>
        <v>2.0392102662128346</v>
      </c>
      <c r="E66" s="98">
        <f t="shared" si="2"/>
        <v>0</v>
      </c>
      <c r="F66" s="98">
        <f t="shared" si="3"/>
        <v>0</v>
      </c>
    </row>
    <row r="67" spans="1:6" s="64" customFormat="1" ht="12" customHeight="1">
      <c r="A67" s="111" t="s">
        <v>1380</v>
      </c>
      <c r="B67" s="112" t="s">
        <v>14</v>
      </c>
      <c r="C67" s="98">
        <v>2.0392102662128346</v>
      </c>
      <c r="D67" s="113">
        <f t="shared" si="1"/>
        <v>2.0392102662128346</v>
      </c>
      <c r="E67" s="98">
        <f t="shared" si="2"/>
        <v>0</v>
      </c>
      <c r="F67" s="98">
        <f t="shared" si="3"/>
        <v>0</v>
      </c>
    </row>
    <row r="68" spans="1:6" s="64" customFormat="1" ht="12" customHeight="1">
      <c r="A68" s="111" t="s">
        <v>1381</v>
      </c>
      <c r="B68" s="112" t="s">
        <v>15</v>
      </c>
      <c r="C68" s="98">
        <v>2.0392102662128346</v>
      </c>
      <c r="D68" s="113">
        <f t="shared" si="1"/>
        <v>2.0392102662128346</v>
      </c>
      <c r="E68" s="98">
        <f t="shared" si="2"/>
        <v>0</v>
      </c>
      <c r="F68" s="98">
        <f t="shared" si="3"/>
        <v>0</v>
      </c>
    </row>
    <row r="69" spans="1:6" s="64" customFormat="1" ht="12" customHeight="1">
      <c r="A69" s="111" t="s">
        <v>1382</v>
      </c>
      <c r="B69" s="112" t="s">
        <v>16</v>
      </c>
      <c r="C69" s="98">
        <v>2.0392102662128346</v>
      </c>
      <c r="D69" s="113">
        <f t="shared" si="1"/>
        <v>2.0392102662128346</v>
      </c>
      <c r="E69" s="98">
        <f t="shared" si="2"/>
        <v>0</v>
      </c>
      <c r="F69" s="98">
        <f t="shared" si="3"/>
        <v>0</v>
      </c>
    </row>
    <row r="70" spans="1:6" s="64" customFormat="1" ht="12" customHeight="1">
      <c r="A70" s="111" t="s">
        <v>1383</v>
      </c>
      <c r="B70" s="112" t="s">
        <v>17</v>
      </c>
      <c r="C70" s="98">
        <v>2.0392102662128346</v>
      </c>
      <c r="D70" s="113">
        <f t="shared" si="1"/>
        <v>2.0392102662128346</v>
      </c>
      <c r="E70" s="98">
        <f t="shared" si="2"/>
        <v>0</v>
      </c>
      <c r="F70" s="98">
        <f t="shared" si="3"/>
        <v>0</v>
      </c>
    </row>
    <row r="71" spans="1:6" s="64" customFormat="1" ht="12" customHeight="1">
      <c r="A71" s="111" t="s">
        <v>658</v>
      </c>
      <c r="B71" s="112" t="s">
        <v>87</v>
      </c>
      <c r="C71" s="98">
        <v>6.0743142406960748</v>
      </c>
      <c r="D71" s="113">
        <f t="shared" si="1"/>
        <v>6.0743142406960748</v>
      </c>
      <c r="E71" s="98">
        <f t="shared" si="2"/>
        <v>0</v>
      </c>
      <c r="F71" s="98">
        <f t="shared" ref="F71:F102" si="4">E71/1.2</f>
        <v>0</v>
      </c>
    </row>
    <row r="72" spans="1:6" s="64" customFormat="1" ht="12" customHeight="1">
      <c r="A72" s="111" t="s">
        <v>659</v>
      </c>
      <c r="B72" s="112" t="s">
        <v>88</v>
      </c>
      <c r="C72" s="98">
        <v>6.0743142406960748</v>
      </c>
      <c r="D72" s="113">
        <f t="shared" ref="D72:D135" si="5">C72*(1-$D$6/100)</f>
        <v>6.0743142406960748</v>
      </c>
      <c r="E72" s="98">
        <f t="shared" ref="E72:E135" si="6">D72*$E$6</f>
        <v>0</v>
      </c>
      <c r="F72" s="98">
        <f t="shared" si="4"/>
        <v>0</v>
      </c>
    </row>
    <row r="73" spans="1:6" s="64" customFormat="1" ht="12" customHeight="1">
      <c r="A73" s="111" t="s">
        <v>660</v>
      </c>
      <c r="B73" s="112" t="s">
        <v>89</v>
      </c>
      <c r="C73" s="98">
        <v>6.0743142406960748</v>
      </c>
      <c r="D73" s="113">
        <f t="shared" si="5"/>
        <v>6.0743142406960748</v>
      </c>
      <c r="E73" s="98">
        <f t="shared" si="6"/>
        <v>0</v>
      </c>
      <c r="F73" s="98">
        <f t="shared" si="4"/>
        <v>0</v>
      </c>
    </row>
    <row r="74" spans="1:6" s="64" customFormat="1" ht="12" customHeight="1">
      <c r="A74" s="111" t="s">
        <v>661</v>
      </c>
      <c r="B74" s="112" t="s">
        <v>90</v>
      </c>
      <c r="C74" s="98">
        <v>6.0743142406960748</v>
      </c>
      <c r="D74" s="113">
        <f t="shared" si="5"/>
        <v>6.0743142406960748</v>
      </c>
      <c r="E74" s="98">
        <f t="shared" si="6"/>
        <v>0</v>
      </c>
      <c r="F74" s="98">
        <f t="shared" si="4"/>
        <v>0</v>
      </c>
    </row>
    <row r="75" spans="1:6" s="64" customFormat="1" ht="12" customHeight="1">
      <c r="A75" s="111" t="s">
        <v>662</v>
      </c>
      <c r="B75" s="112" t="s">
        <v>91</v>
      </c>
      <c r="C75" s="98">
        <v>6.0743142406960748</v>
      </c>
      <c r="D75" s="113">
        <f t="shared" si="5"/>
        <v>6.0743142406960748</v>
      </c>
      <c r="E75" s="98">
        <f t="shared" si="6"/>
        <v>0</v>
      </c>
      <c r="F75" s="98">
        <f t="shared" si="4"/>
        <v>0</v>
      </c>
    </row>
    <row r="76" spans="1:6" s="64" customFormat="1" ht="12" customHeight="1">
      <c r="A76" s="111" t="s">
        <v>663</v>
      </c>
      <c r="B76" s="112" t="s">
        <v>92</v>
      </c>
      <c r="C76" s="98">
        <v>6.0743142406960748</v>
      </c>
      <c r="D76" s="113">
        <f t="shared" si="5"/>
        <v>6.0743142406960748</v>
      </c>
      <c r="E76" s="98">
        <f t="shared" si="6"/>
        <v>0</v>
      </c>
      <c r="F76" s="98">
        <f t="shared" si="4"/>
        <v>0</v>
      </c>
    </row>
    <row r="77" spans="1:6" s="64" customFormat="1" ht="12" customHeight="1">
      <c r="A77" s="111" t="s">
        <v>664</v>
      </c>
      <c r="B77" s="112" t="s">
        <v>90</v>
      </c>
      <c r="C77" s="98">
        <v>6.0743142406960748</v>
      </c>
      <c r="D77" s="113">
        <f t="shared" si="5"/>
        <v>6.0743142406960748</v>
      </c>
      <c r="E77" s="98">
        <f t="shared" si="6"/>
        <v>0</v>
      </c>
      <c r="F77" s="98">
        <f t="shared" si="4"/>
        <v>0</v>
      </c>
    </row>
    <row r="78" spans="1:6" s="64" customFormat="1" ht="12" customHeight="1">
      <c r="A78" s="111" t="s">
        <v>665</v>
      </c>
      <c r="B78" s="112" t="s">
        <v>93</v>
      </c>
      <c r="C78" s="98">
        <v>6.0743142406960748</v>
      </c>
      <c r="D78" s="113">
        <f t="shared" si="5"/>
        <v>6.0743142406960748</v>
      </c>
      <c r="E78" s="98">
        <f t="shared" si="6"/>
        <v>0</v>
      </c>
      <c r="F78" s="98">
        <f t="shared" si="4"/>
        <v>0</v>
      </c>
    </row>
    <row r="79" spans="1:6" s="64" customFormat="1" ht="12" customHeight="1">
      <c r="A79" s="111" t="s">
        <v>666</v>
      </c>
      <c r="B79" s="112" t="s">
        <v>94</v>
      </c>
      <c r="C79" s="98">
        <v>6.0743142406960748</v>
      </c>
      <c r="D79" s="113">
        <f t="shared" si="5"/>
        <v>6.0743142406960748</v>
      </c>
      <c r="E79" s="98">
        <f t="shared" si="6"/>
        <v>0</v>
      </c>
      <c r="F79" s="98">
        <f t="shared" si="4"/>
        <v>0</v>
      </c>
    </row>
    <row r="80" spans="1:6" s="64" customFormat="1" ht="12" customHeight="1">
      <c r="A80" s="111" t="s">
        <v>667</v>
      </c>
      <c r="B80" s="112" t="s">
        <v>95</v>
      </c>
      <c r="C80" s="98">
        <v>6.0743142406960748</v>
      </c>
      <c r="D80" s="113">
        <f t="shared" si="5"/>
        <v>6.0743142406960748</v>
      </c>
      <c r="E80" s="98">
        <f t="shared" si="6"/>
        <v>0</v>
      </c>
      <c r="F80" s="98">
        <f t="shared" si="4"/>
        <v>0</v>
      </c>
    </row>
    <row r="81" spans="1:6" s="64" customFormat="1" ht="12" customHeight="1">
      <c r="A81" s="111" t="s">
        <v>668</v>
      </c>
      <c r="B81" s="112" t="s">
        <v>96</v>
      </c>
      <c r="C81" s="98">
        <v>6.0743142406960748</v>
      </c>
      <c r="D81" s="113">
        <f t="shared" si="5"/>
        <v>6.0743142406960748</v>
      </c>
      <c r="E81" s="98">
        <f t="shared" si="6"/>
        <v>0</v>
      </c>
      <c r="F81" s="98">
        <f t="shared" si="4"/>
        <v>0</v>
      </c>
    </row>
    <row r="82" spans="1:6" s="64" customFormat="1" ht="12" customHeight="1">
      <c r="A82" s="111" t="s">
        <v>669</v>
      </c>
      <c r="B82" s="112" t="s">
        <v>97</v>
      </c>
      <c r="C82" s="98">
        <v>6.0743142406960748</v>
      </c>
      <c r="D82" s="113">
        <f t="shared" si="5"/>
        <v>6.0743142406960748</v>
      </c>
      <c r="E82" s="98">
        <f t="shared" si="6"/>
        <v>0</v>
      </c>
      <c r="F82" s="98">
        <f t="shared" si="4"/>
        <v>0</v>
      </c>
    </row>
    <row r="83" spans="1:6" s="64" customFormat="1" ht="12" customHeight="1">
      <c r="A83" s="111" t="s">
        <v>670</v>
      </c>
      <c r="B83" s="112" t="s">
        <v>98</v>
      </c>
      <c r="C83" s="98">
        <v>6.0743142406960748</v>
      </c>
      <c r="D83" s="113">
        <f t="shared" si="5"/>
        <v>6.0743142406960748</v>
      </c>
      <c r="E83" s="98">
        <f t="shared" si="6"/>
        <v>0</v>
      </c>
      <c r="F83" s="98">
        <f t="shared" si="4"/>
        <v>0</v>
      </c>
    </row>
    <row r="84" spans="1:6" s="64" customFormat="1" ht="12" customHeight="1">
      <c r="A84" s="111" t="s">
        <v>671</v>
      </c>
      <c r="B84" s="112" t="s">
        <v>99</v>
      </c>
      <c r="C84" s="98">
        <v>6.0743142406960748</v>
      </c>
      <c r="D84" s="113">
        <f t="shared" si="5"/>
        <v>6.0743142406960748</v>
      </c>
      <c r="E84" s="98">
        <f t="shared" si="6"/>
        <v>0</v>
      </c>
      <c r="F84" s="98">
        <f t="shared" si="4"/>
        <v>0</v>
      </c>
    </row>
    <row r="85" spans="1:6" s="64" customFormat="1" ht="12" customHeight="1">
      <c r="A85" s="111" t="s">
        <v>672</v>
      </c>
      <c r="B85" s="112" t="s">
        <v>100</v>
      </c>
      <c r="C85" s="98">
        <v>6.0743142406960748</v>
      </c>
      <c r="D85" s="113">
        <f t="shared" si="5"/>
        <v>6.0743142406960748</v>
      </c>
      <c r="E85" s="98">
        <f t="shared" si="6"/>
        <v>0</v>
      </c>
      <c r="F85" s="98">
        <f t="shared" si="4"/>
        <v>0</v>
      </c>
    </row>
    <row r="86" spans="1:6" s="64" customFormat="1" ht="12" customHeight="1">
      <c r="A86" s="111" t="s">
        <v>673</v>
      </c>
      <c r="B86" s="112" t="s">
        <v>101</v>
      </c>
      <c r="C86" s="98">
        <v>6.0743142406960748</v>
      </c>
      <c r="D86" s="113">
        <f t="shared" si="5"/>
        <v>6.0743142406960748</v>
      </c>
      <c r="E86" s="98">
        <f t="shared" si="6"/>
        <v>0</v>
      </c>
      <c r="F86" s="98">
        <f t="shared" si="4"/>
        <v>0</v>
      </c>
    </row>
    <row r="87" spans="1:6" s="64" customFormat="1" ht="12" customHeight="1">
      <c r="A87" s="111" t="s">
        <v>2011</v>
      </c>
      <c r="B87" s="112" t="s">
        <v>1400</v>
      </c>
      <c r="C87" s="98">
        <v>15.420694627504904</v>
      </c>
      <c r="D87" s="113">
        <f t="shared" si="5"/>
        <v>15.420694627504904</v>
      </c>
      <c r="E87" s="98">
        <f t="shared" si="6"/>
        <v>0</v>
      </c>
      <c r="F87" s="98">
        <f t="shared" si="4"/>
        <v>0</v>
      </c>
    </row>
    <row r="88" spans="1:6" s="64" customFormat="1" ht="12" customHeight="1">
      <c r="A88" s="111" t="s">
        <v>2012</v>
      </c>
      <c r="B88" s="112" t="s">
        <v>1403</v>
      </c>
      <c r="C88" s="98">
        <v>15.420694627504904</v>
      </c>
      <c r="D88" s="113">
        <f t="shared" si="5"/>
        <v>15.420694627504904</v>
      </c>
      <c r="E88" s="98">
        <f t="shared" si="6"/>
        <v>0</v>
      </c>
      <c r="F88" s="98">
        <f t="shared" si="4"/>
        <v>0</v>
      </c>
    </row>
    <row r="89" spans="1:6" s="64" customFormat="1" ht="12" customHeight="1">
      <c r="A89" s="111" t="s">
        <v>2013</v>
      </c>
      <c r="B89" s="112" t="s">
        <v>1404</v>
      </c>
      <c r="C89" s="98">
        <v>15.420694627504904</v>
      </c>
      <c r="D89" s="113">
        <f t="shared" si="5"/>
        <v>15.420694627504904</v>
      </c>
      <c r="E89" s="98">
        <f t="shared" si="6"/>
        <v>0</v>
      </c>
      <c r="F89" s="98">
        <f t="shared" si="4"/>
        <v>0</v>
      </c>
    </row>
    <row r="90" spans="1:6" s="64" customFormat="1" ht="12" customHeight="1">
      <c r="A90" s="111" t="s">
        <v>2014</v>
      </c>
      <c r="B90" s="112" t="s">
        <v>1405</v>
      </c>
      <c r="C90" s="98">
        <v>15.420694627504904</v>
      </c>
      <c r="D90" s="113">
        <f t="shared" si="5"/>
        <v>15.420694627504904</v>
      </c>
      <c r="E90" s="98">
        <f t="shared" si="6"/>
        <v>0</v>
      </c>
      <c r="F90" s="98">
        <f t="shared" si="4"/>
        <v>0</v>
      </c>
    </row>
    <row r="91" spans="1:6" s="64" customFormat="1" ht="12" customHeight="1">
      <c r="A91" s="111" t="s">
        <v>2015</v>
      </c>
      <c r="B91" s="112" t="s">
        <v>1406</v>
      </c>
      <c r="C91" s="98">
        <v>15.420694627504904</v>
      </c>
      <c r="D91" s="113">
        <f t="shared" si="5"/>
        <v>15.420694627504904</v>
      </c>
      <c r="E91" s="98">
        <f t="shared" si="6"/>
        <v>0</v>
      </c>
      <c r="F91" s="98">
        <f t="shared" si="4"/>
        <v>0</v>
      </c>
    </row>
    <row r="92" spans="1:6" s="64" customFormat="1" ht="12" customHeight="1">
      <c r="A92" s="111" t="s">
        <v>2016</v>
      </c>
      <c r="B92" s="112" t="s">
        <v>1407</v>
      </c>
      <c r="C92" s="98">
        <v>15.420694627504904</v>
      </c>
      <c r="D92" s="113">
        <f t="shared" si="5"/>
        <v>15.420694627504904</v>
      </c>
      <c r="E92" s="98">
        <f t="shared" si="6"/>
        <v>0</v>
      </c>
      <c r="F92" s="98">
        <f t="shared" si="4"/>
        <v>0</v>
      </c>
    </row>
    <row r="93" spans="1:6" s="64" customFormat="1" ht="12" customHeight="1">
      <c r="A93" s="111" t="s">
        <v>2017</v>
      </c>
      <c r="B93" s="112" t="s">
        <v>1408</v>
      </c>
      <c r="C93" s="98">
        <v>15.420694627504904</v>
      </c>
      <c r="D93" s="113">
        <f t="shared" si="5"/>
        <v>15.420694627504904</v>
      </c>
      <c r="E93" s="98">
        <f t="shared" si="6"/>
        <v>0</v>
      </c>
      <c r="F93" s="98">
        <f t="shared" si="4"/>
        <v>0</v>
      </c>
    </row>
    <row r="94" spans="1:6" s="64" customFormat="1" ht="12" customHeight="1">
      <c r="A94" s="111" t="s">
        <v>2018</v>
      </c>
      <c r="B94" s="112" t="s">
        <v>1409</v>
      </c>
      <c r="C94" s="98">
        <v>15.420694627504904</v>
      </c>
      <c r="D94" s="113">
        <f t="shared" si="5"/>
        <v>15.420694627504904</v>
      </c>
      <c r="E94" s="98">
        <f t="shared" si="6"/>
        <v>0</v>
      </c>
      <c r="F94" s="98">
        <f t="shared" si="4"/>
        <v>0</v>
      </c>
    </row>
    <row r="95" spans="1:6" s="64" customFormat="1" ht="12" customHeight="1">
      <c r="A95" s="111" t="s">
        <v>2019</v>
      </c>
      <c r="B95" s="112" t="s">
        <v>1410</v>
      </c>
      <c r="C95" s="98">
        <v>15.420694627504904</v>
      </c>
      <c r="D95" s="113">
        <f t="shared" si="5"/>
        <v>15.420694627504904</v>
      </c>
      <c r="E95" s="98">
        <f t="shared" si="6"/>
        <v>0</v>
      </c>
      <c r="F95" s="98">
        <f t="shared" si="4"/>
        <v>0</v>
      </c>
    </row>
    <row r="96" spans="1:6" s="64" customFormat="1" ht="12" customHeight="1">
      <c r="A96" s="111" t="s">
        <v>2020</v>
      </c>
      <c r="B96" s="112" t="s">
        <v>1411</v>
      </c>
      <c r="C96" s="98">
        <v>15.420694627504904</v>
      </c>
      <c r="D96" s="113">
        <f t="shared" si="5"/>
        <v>15.420694627504904</v>
      </c>
      <c r="E96" s="98">
        <f t="shared" si="6"/>
        <v>0</v>
      </c>
      <c r="F96" s="98">
        <f t="shared" si="4"/>
        <v>0</v>
      </c>
    </row>
    <row r="97" spans="1:6" s="64" customFormat="1" ht="12" customHeight="1">
      <c r="A97" s="111" t="s">
        <v>2021</v>
      </c>
      <c r="B97" s="112" t="s">
        <v>1412</v>
      </c>
      <c r="C97" s="98">
        <v>15.420694627504904</v>
      </c>
      <c r="D97" s="113">
        <f t="shared" si="5"/>
        <v>15.420694627504904</v>
      </c>
      <c r="E97" s="98">
        <f t="shared" si="6"/>
        <v>0</v>
      </c>
      <c r="F97" s="98">
        <f t="shared" si="4"/>
        <v>0</v>
      </c>
    </row>
    <row r="98" spans="1:6" s="64" customFormat="1" ht="12" customHeight="1">
      <c r="A98" s="111" t="s">
        <v>2022</v>
      </c>
      <c r="B98" s="112" t="s">
        <v>1413</v>
      </c>
      <c r="C98" s="98">
        <v>15.420694627504904</v>
      </c>
      <c r="D98" s="113">
        <f t="shared" si="5"/>
        <v>15.420694627504904</v>
      </c>
      <c r="E98" s="98">
        <f t="shared" si="6"/>
        <v>0</v>
      </c>
      <c r="F98" s="98">
        <f t="shared" si="4"/>
        <v>0</v>
      </c>
    </row>
    <row r="99" spans="1:6" s="64" customFormat="1" ht="12" customHeight="1">
      <c r="A99" s="111" t="s">
        <v>2023</v>
      </c>
      <c r="B99" s="112" t="s">
        <v>1414</v>
      </c>
      <c r="C99" s="98">
        <v>15.420694627504904</v>
      </c>
      <c r="D99" s="113">
        <f t="shared" si="5"/>
        <v>15.420694627504904</v>
      </c>
      <c r="E99" s="98">
        <f t="shared" si="6"/>
        <v>0</v>
      </c>
      <c r="F99" s="98">
        <f t="shared" si="4"/>
        <v>0</v>
      </c>
    </row>
    <row r="100" spans="1:6" s="64" customFormat="1" ht="12" customHeight="1">
      <c r="A100" s="111" t="s">
        <v>2024</v>
      </c>
      <c r="B100" s="112" t="s">
        <v>1415</v>
      </c>
      <c r="C100" s="98">
        <v>15.420694627504904</v>
      </c>
      <c r="D100" s="113">
        <f t="shared" si="5"/>
        <v>15.420694627504904</v>
      </c>
      <c r="E100" s="98">
        <f t="shared" si="6"/>
        <v>0</v>
      </c>
      <c r="F100" s="98">
        <f t="shared" si="4"/>
        <v>0</v>
      </c>
    </row>
    <row r="101" spans="1:6" s="64" customFormat="1" ht="12" customHeight="1">
      <c r="A101" s="111" t="s">
        <v>2025</v>
      </c>
      <c r="B101" s="112" t="s">
        <v>1416</v>
      </c>
      <c r="C101" s="98">
        <v>15.420694627504904</v>
      </c>
      <c r="D101" s="113">
        <f t="shared" si="5"/>
        <v>15.420694627504904</v>
      </c>
      <c r="E101" s="98">
        <f t="shared" si="6"/>
        <v>0</v>
      </c>
      <c r="F101" s="98">
        <f t="shared" si="4"/>
        <v>0</v>
      </c>
    </row>
    <row r="102" spans="1:6" s="64" customFormat="1" ht="12" customHeight="1">
      <c r="A102" s="111" t="s">
        <v>2026</v>
      </c>
      <c r="B102" s="112" t="s">
        <v>1417</v>
      </c>
      <c r="C102" s="98">
        <v>15.420694627504904</v>
      </c>
      <c r="D102" s="113">
        <f t="shared" si="5"/>
        <v>15.420694627504904</v>
      </c>
      <c r="E102" s="98">
        <f t="shared" si="6"/>
        <v>0</v>
      </c>
      <c r="F102" s="98">
        <f t="shared" si="4"/>
        <v>0</v>
      </c>
    </row>
    <row r="103" spans="1:6" s="64" customFormat="1" ht="12" customHeight="1">
      <c r="A103" s="111" t="s">
        <v>2027</v>
      </c>
      <c r="B103" s="112" t="s">
        <v>1418</v>
      </c>
      <c r="C103" s="98">
        <v>28.029145031670534</v>
      </c>
      <c r="D103" s="113">
        <f t="shared" si="5"/>
        <v>28.029145031670534</v>
      </c>
      <c r="E103" s="98">
        <f t="shared" si="6"/>
        <v>0</v>
      </c>
      <c r="F103" s="98">
        <f t="shared" ref="F103:F134" si="7">E103/1.2</f>
        <v>0</v>
      </c>
    </row>
    <row r="104" spans="1:6" s="64" customFormat="1" ht="12" customHeight="1">
      <c r="A104" s="111" t="s">
        <v>2028</v>
      </c>
      <c r="B104" s="112" t="s">
        <v>1419</v>
      </c>
      <c r="C104" s="98">
        <v>28.029145031670534</v>
      </c>
      <c r="D104" s="113">
        <f t="shared" si="5"/>
        <v>28.029145031670534</v>
      </c>
      <c r="E104" s="98">
        <f t="shared" si="6"/>
        <v>0</v>
      </c>
      <c r="F104" s="98">
        <f t="shared" si="7"/>
        <v>0</v>
      </c>
    </row>
    <row r="105" spans="1:6" s="64" customFormat="1" ht="12" customHeight="1">
      <c r="A105" s="111" t="s">
        <v>2029</v>
      </c>
      <c r="B105" s="112" t="s">
        <v>1420</v>
      </c>
      <c r="C105" s="98">
        <v>28.029145031670534</v>
      </c>
      <c r="D105" s="113">
        <f t="shared" si="5"/>
        <v>28.029145031670534</v>
      </c>
      <c r="E105" s="98">
        <f t="shared" si="6"/>
        <v>0</v>
      </c>
      <c r="F105" s="98">
        <f t="shared" si="7"/>
        <v>0</v>
      </c>
    </row>
    <row r="106" spans="1:6" s="64" customFormat="1" ht="12" customHeight="1">
      <c r="A106" s="111" t="s">
        <v>2030</v>
      </c>
      <c r="B106" s="112" t="s">
        <v>1421</v>
      </c>
      <c r="C106" s="98">
        <v>28.029145031670534</v>
      </c>
      <c r="D106" s="113">
        <f t="shared" si="5"/>
        <v>28.029145031670534</v>
      </c>
      <c r="E106" s="98">
        <f t="shared" si="6"/>
        <v>0</v>
      </c>
      <c r="F106" s="98">
        <f t="shared" si="7"/>
        <v>0</v>
      </c>
    </row>
    <row r="107" spans="1:6" s="64" customFormat="1" ht="12" customHeight="1">
      <c r="A107" s="111" t="s">
        <v>2031</v>
      </c>
      <c r="B107" s="112" t="s">
        <v>1422</v>
      </c>
      <c r="C107" s="98">
        <v>28.029145031670534</v>
      </c>
      <c r="D107" s="113">
        <f t="shared" si="5"/>
        <v>28.029145031670534</v>
      </c>
      <c r="E107" s="98">
        <f t="shared" si="6"/>
        <v>0</v>
      </c>
      <c r="F107" s="98">
        <f t="shared" si="7"/>
        <v>0</v>
      </c>
    </row>
    <row r="108" spans="1:6" s="64" customFormat="1" ht="12" customHeight="1">
      <c r="A108" s="111" t="s">
        <v>2032</v>
      </c>
      <c r="B108" s="112" t="s">
        <v>1423</v>
      </c>
      <c r="C108" s="98">
        <v>28.029145031670534</v>
      </c>
      <c r="D108" s="113">
        <f t="shared" si="5"/>
        <v>28.029145031670534</v>
      </c>
      <c r="E108" s="98">
        <f t="shared" si="6"/>
        <v>0</v>
      </c>
      <c r="F108" s="98">
        <f t="shared" si="7"/>
        <v>0</v>
      </c>
    </row>
    <row r="109" spans="1:6" s="64" customFormat="1" ht="12" customHeight="1">
      <c r="A109" s="111" t="s">
        <v>2033</v>
      </c>
      <c r="B109" s="112" t="s">
        <v>1424</v>
      </c>
      <c r="C109" s="98">
        <v>28.029145031670534</v>
      </c>
      <c r="D109" s="113">
        <f t="shared" si="5"/>
        <v>28.029145031670534</v>
      </c>
      <c r="E109" s="98">
        <f t="shared" si="6"/>
        <v>0</v>
      </c>
      <c r="F109" s="98">
        <f t="shared" si="7"/>
        <v>0</v>
      </c>
    </row>
    <row r="110" spans="1:6" s="64" customFormat="1" ht="12" customHeight="1">
      <c r="A110" s="111" t="s">
        <v>2034</v>
      </c>
      <c r="B110" s="112" t="s">
        <v>1425</v>
      </c>
      <c r="C110" s="98">
        <v>28.029145031670534</v>
      </c>
      <c r="D110" s="113">
        <f t="shared" si="5"/>
        <v>28.029145031670534</v>
      </c>
      <c r="E110" s="98">
        <f t="shared" si="6"/>
        <v>0</v>
      </c>
      <c r="F110" s="98">
        <f t="shared" si="7"/>
        <v>0</v>
      </c>
    </row>
    <row r="111" spans="1:6" s="64" customFormat="1" ht="12" customHeight="1">
      <c r="A111" s="111" t="s">
        <v>2035</v>
      </c>
      <c r="B111" s="112" t="s">
        <v>1426</v>
      </c>
      <c r="C111" s="98">
        <v>28.029145031670534</v>
      </c>
      <c r="D111" s="113">
        <f t="shared" si="5"/>
        <v>28.029145031670534</v>
      </c>
      <c r="E111" s="98">
        <f t="shared" si="6"/>
        <v>0</v>
      </c>
      <c r="F111" s="98">
        <f t="shared" si="7"/>
        <v>0</v>
      </c>
    </row>
    <row r="112" spans="1:6" s="64" customFormat="1" ht="12" customHeight="1">
      <c r="A112" s="111" t="s">
        <v>2036</v>
      </c>
      <c r="B112" s="112" t="s">
        <v>1427</v>
      </c>
      <c r="C112" s="98">
        <v>28.029145031670534</v>
      </c>
      <c r="D112" s="113">
        <f t="shared" si="5"/>
        <v>28.029145031670534</v>
      </c>
      <c r="E112" s="98">
        <f t="shared" si="6"/>
        <v>0</v>
      </c>
      <c r="F112" s="98">
        <f t="shared" si="7"/>
        <v>0</v>
      </c>
    </row>
    <row r="113" spans="1:6" s="64" customFormat="1" ht="12" customHeight="1">
      <c r="A113" s="111" t="s">
        <v>2037</v>
      </c>
      <c r="B113" s="112" t="s">
        <v>579</v>
      </c>
      <c r="C113" s="98">
        <v>28.029145031670534</v>
      </c>
      <c r="D113" s="113">
        <f t="shared" si="5"/>
        <v>28.029145031670534</v>
      </c>
      <c r="E113" s="98">
        <f t="shared" si="6"/>
        <v>0</v>
      </c>
      <c r="F113" s="98">
        <f t="shared" si="7"/>
        <v>0</v>
      </c>
    </row>
    <row r="114" spans="1:6" s="64" customFormat="1" ht="12" customHeight="1">
      <c r="A114" s="111" t="s">
        <v>2038</v>
      </c>
      <c r="B114" s="112" t="s">
        <v>580</v>
      </c>
      <c r="C114" s="98">
        <v>28.029145031670534</v>
      </c>
      <c r="D114" s="113">
        <f t="shared" si="5"/>
        <v>28.029145031670534</v>
      </c>
      <c r="E114" s="98">
        <f t="shared" si="6"/>
        <v>0</v>
      </c>
      <c r="F114" s="98">
        <f t="shared" si="7"/>
        <v>0</v>
      </c>
    </row>
    <row r="115" spans="1:6" s="64" customFormat="1" ht="12" customHeight="1">
      <c r="A115" s="111" t="s">
        <v>2039</v>
      </c>
      <c r="B115" s="112" t="s">
        <v>581</v>
      </c>
      <c r="C115" s="98">
        <v>28.029145031670534</v>
      </c>
      <c r="D115" s="113">
        <f t="shared" si="5"/>
        <v>28.029145031670534</v>
      </c>
      <c r="E115" s="98">
        <f t="shared" si="6"/>
        <v>0</v>
      </c>
      <c r="F115" s="98">
        <f t="shared" si="7"/>
        <v>0</v>
      </c>
    </row>
    <row r="116" spans="1:6" s="64" customFormat="1" ht="12" customHeight="1">
      <c r="A116" s="111" t="s">
        <v>623</v>
      </c>
      <c r="B116" s="112" t="s">
        <v>582</v>
      </c>
      <c r="C116" s="98">
        <v>28.029145031670534</v>
      </c>
      <c r="D116" s="113">
        <f t="shared" si="5"/>
        <v>28.029145031670534</v>
      </c>
      <c r="E116" s="98">
        <f t="shared" si="6"/>
        <v>0</v>
      </c>
      <c r="F116" s="98">
        <f t="shared" si="7"/>
        <v>0</v>
      </c>
    </row>
    <row r="117" spans="1:6" s="64" customFormat="1" ht="12" customHeight="1">
      <c r="A117" s="111" t="s">
        <v>624</v>
      </c>
      <c r="B117" s="112" t="s">
        <v>583</v>
      </c>
      <c r="C117" s="98">
        <v>28.029145031670534</v>
      </c>
      <c r="D117" s="113">
        <f t="shared" si="5"/>
        <v>28.029145031670534</v>
      </c>
      <c r="E117" s="98">
        <f t="shared" si="6"/>
        <v>0</v>
      </c>
      <c r="F117" s="98">
        <f t="shared" si="7"/>
        <v>0</v>
      </c>
    </row>
    <row r="118" spans="1:6" s="64" customFormat="1" ht="12" customHeight="1">
      <c r="A118" s="111" t="s">
        <v>625</v>
      </c>
      <c r="B118" s="112" t="s">
        <v>584</v>
      </c>
      <c r="C118" s="98">
        <v>28.029145031670534</v>
      </c>
      <c r="D118" s="113">
        <f t="shared" si="5"/>
        <v>28.029145031670534</v>
      </c>
      <c r="E118" s="98">
        <f t="shared" si="6"/>
        <v>0</v>
      </c>
      <c r="F118" s="98">
        <f t="shared" si="7"/>
        <v>0</v>
      </c>
    </row>
    <row r="119" spans="1:6" s="64" customFormat="1" ht="12" customHeight="1">
      <c r="A119" s="111" t="s">
        <v>485</v>
      </c>
      <c r="B119" s="112" t="s">
        <v>1402</v>
      </c>
      <c r="C119" s="98">
        <v>262.06517555169847</v>
      </c>
      <c r="D119" s="113">
        <f t="shared" si="5"/>
        <v>262.06517555169847</v>
      </c>
      <c r="E119" s="98">
        <f t="shared" si="6"/>
        <v>0</v>
      </c>
      <c r="F119" s="98">
        <f t="shared" si="7"/>
        <v>0</v>
      </c>
    </row>
    <row r="120" spans="1:6" s="64" customFormat="1" ht="12" customHeight="1">
      <c r="A120" s="111" t="s">
        <v>486</v>
      </c>
      <c r="B120" s="112" t="s">
        <v>586</v>
      </c>
      <c r="C120" s="98">
        <v>262.06517555169847</v>
      </c>
      <c r="D120" s="113">
        <f t="shared" si="5"/>
        <v>262.06517555169847</v>
      </c>
      <c r="E120" s="98">
        <f t="shared" si="6"/>
        <v>0</v>
      </c>
      <c r="F120" s="98">
        <f t="shared" si="7"/>
        <v>0</v>
      </c>
    </row>
    <row r="121" spans="1:6" s="64" customFormat="1" ht="12" customHeight="1">
      <c r="A121" s="111" t="s">
        <v>487</v>
      </c>
      <c r="B121" s="112" t="s">
        <v>588</v>
      </c>
      <c r="C121" s="98">
        <v>262.06517555169847</v>
      </c>
      <c r="D121" s="113">
        <f t="shared" si="5"/>
        <v>262.06517555169847</v>
      </c>
      <c r="E121" s="98">
        <f t="shared" si="6"/>
        <v>0</v>
      </c>
      <c r="F121" s="98">
        <f t="shared" si="7"/>
        <v>0</v>
      </c>
    </row>
    <row r="122" spans="1:6" s="64" customFormat="1" ht="12" customHeight="1">
      <c r="A122" s="111" t="s">
        <v>488</v>
      </c>
      <c r="B122" s="112" t="s">
        <v>590</v>
      </c>
      <c r="C122" s="98">
        <v>262.06517555169847</v>
      </c>
      <c r="D122" s="113">
        <f t="shared" si="5"/>
        <v>262.06517555169847</v>
      </c>
      <c r="E122" s="98">
        <f t="shared" si="6"/>
        <v>0</v>
      </c>
      <c r="F122" s="98">
        <f t="shared" si="7"/>
        <v>0</v>
      </c>
    </row>
    <row r="123" spans="1:6" s="64" customFormat="1" ht="12" customHeight="1">
      <c r="A123" s="111" t="s">
        <v>489</v>
      </c>
      <c r="B123" s="112" t="s">
        <v>592</v>
      </c>
      <c r="C123" s="98">
        <v>262.06517555169847</v>
      </c>
      <c r="D123" s="113">
        <f t="shared" si="5"/>
        <v>262.06517555169847</v>
      </c>
      <c r="E123" s="98">
        <f t="shared" si="6"/>
        <v>0</v>
      </c>
      <c r="F123" s="98">
        <f t="shared" si="7"/>
        <v>0</v>
      </c>
    </row>
    <row r="124" spans="1:6" s="64" customFormat="1" ht="12" customHeight="1">
      <c r="A124" s="111" t="s">
        <v>490</v>
      </c>
      <c r="B124" s="112" t="s">
        <v>594</v>
      </c>
      <c r="C124" s="98">
        <v>262.06517555169847</v>
      </c>
      <c r="D124" s="113">
        <f t="shared" si="5"/>
        <v>262.06517555169847</v>
      </c>
      <c r="E124" s="98">
        <f t="shared" si="6"/>
        <v>0</v>
      </c>
      <c r="F124" s="98">
        <f t="shared" si="7"/>
        <v>0</v>
      </c>
    </row>
    <row r="125" spans="1:6" s="64" customFormat="1" ht="12" customHeight="1">
      <c r="A125" s="111" t="s">
        <v>491</v>
      </c>
      <c r="B125" s="112" t="s">
        <v>590</v>
      </c>
      <c r="C125" s="98">
        <v>262.06517555169847</v>
      </c>
      <c r="D125" s="113">
        <f t="shared" si="5"/>
        <v>262.06517555169847</v>
      </c>
      <c r="E125" s="98">
        <f t="shared" si="6"/>
        <v>0</v>
      </c>
      <c r="F125" s="98">
        <f t="shared" si="7"/>
        <v>0</v>
      </c>
    </row>
    <row r="126" spans="1:6" s="64" customFormat="1" ht="12" customHeight="1">
      <c r="A126" s="111" t="s">
        <v>492</v>
      </c>
      <c r="B126" s="112" t="s">
        <v>596</v>
      </c>
      <c r="C126" s="98">
        <v>262.06517555169847</v>
      </c>
      <c r="D126" s="113">
        <f t="shared" si="5"/>
        <v>262.06517555169847</v>
      </c>
      <c r="E126" s="98">
        <f t="shared" si="6"/>
        <v>0</v>
      </c>
      <c r="F126" s="98">
        <f t="shared" si="7"/>
        <v>0</v>
      </c>
    </row>
    <row r="127" spans="1:6" s="64" customFormat="1" ht="12" customHeight="1">
      <c r="A127" s="111" t="s">
        <v>493</v>
      </c>
      <c r="B127" s="112" t="s">
        <v>598</v>
      </c>
      <c r="C127" s="98">
        <v>262.06517555169847</v>
      </c>
      <c r="D127" s="113">
        <f t="shared" si="5"/>
        <v>262.06517555169847</v>
      </c>
      <c r="E127" s="98">
        <f t="shared" si="6"/>
        <v>0</v>
      </c>
      <c r="F127" s="98">
        <f t="shared" si="7"/>
        <v>0</v>
      </c>
    </row>
    <row r="128" spans="1:6" s="64" customFormat="1" ht="12" customHeight="1">
      <c r="A128" s="111" t="s">
        <v>494</v>
      </c>
      <c r="B128" s="112" t="s">
        <v>600</v>
      </c>
      <c r="C128" s="98">
        <v>262.06517555169847</v>
      </c>
      <c r="D128" s="113">
        <f t="shared" si="5"/>
        <v>262.06517555169847</v>
      </c>
      <c r="E128" s="98">
        <f t="shared" si="6"/>
        <v>0</v>
      </c>
      <c r="F128" s="98">
        <f t="shared" si="7"/>
        <v>0</v>
      </c>
    </row>
    <row r="129" spans="1:6" s="64" customFormat="1" ht="12" customHeight="1">
      <c r="A129" s="111" t="s">
        <v>495</v>
      </c>
      <c r="B129" s="112" t="s">
        <v>602</v>
      </c>
      <c r="C129" s="98">
        <v>262.06517555169847</v>
      </c>
      <c r="D129" s="113">
        <f t="shared" si="5"/>
        <v>262.06517555169847</v>
      </c>
      <c r="E129" s="98">
        <f t="shared" si="6"/>
        <v>0</v>
      </c>
      <c r="F129" s="98">
        <f t="shared" si="7"/>
        <v>0</v>
      </c>
    </row>
    <row r="130" spans="1:6" s="64" customFormat="1" ht="12" customHeight="1">
      <c r="A130" s="111" t="s">
        <v>496</v>
      </c>
      <c r="B130" s="112" t="s">
        <v>604</v>
      </c>
      <c r="C130" s="98">
        <v>262.06517555169847</v>
      </c>
      <c r="D130" s="113">
        <f t="shared" si="5"/>
        <v>262.06517555169847</v>
      </c>
      <c r="E130" s="98">
        <f t="shared" si="6"/>
        <v>0</v>
      </c>
      <c r="F130" s="98">
        <f t="shared" si="7"/>
        <v>0</v>
      </c>
    </row>
    <row r="131" spans="1:6" s="64" customFormat="1" ht="12" customHeight="1">
      <c r="A131" s="111" t="s">
        <v>497</v>
      </c>
      <c r="B131" s="112" t="s">
        <v>606</v>
      </c>
      <c r="C131" s="98">
        <v>262.06517555169847</v>
      </c>
      <c r="D131" s="113">
        <f t="shared" si="5"/>
        <v>262.06517555169847</v>
      </c>
      <c r="E131" s="98">
        <f t="shared" si="6"/>
        <v>0</v>
      </c>
      <c r="F131" s="98">
        <f t="shared" si="7"/>
        <v>0</v>
      </c>
    </row>
    <row r="132" spans="1:6" s="64" customFormat="1" ht="12" customHeight="1">
      <c r="A132" s="111" t="s">
        <v>498</v>
      </c>
      <c r="B132" s="112" t="s">
        <v>608</v>
      </c>
      <c r="C132" s="98">
        <v>262.06517555169847</v>
      </c>
      <c r="D132" s="113">
        <f t="shared" si="5"/>
        <v>262.06517555169847</v>
      </c>
      <c r="E132" s="98">
        <f t="shared" si="6"/>
        <v>0</v>
      </c>
      <c r="F132" s="98">
        <f t="shared" si="7"/>
        <v>0</v>
      </c>
    </row>
    <row r="133" spans="1:6" s="64" customFormat="1" ht="12" customHeight="1">
      <c r="A133" s="111" t="s">
        <v>499</v>
      </c>
      <c r="B133" s="112" t="s">
        <v>610</v>
      </c>
      <c r="C133" s="98">
        <v>262.06517555169847</v>
      </c>
      <c r="D133" s="113">
        <f t="shared" si="5"/>
        <v>262.06517555169847</v>
      </c>
      <c r="E133" s="98">
        <f t="shared" si="6"/>
        <v>0</v>
      </c>
      <c r="F133" s="98">
        <f t="shared" si="7"/>
        <v>0</v>
      </c>
    </row>
    <row r="134" spans="1:6" s="64" customFormat="1" ht="12" customHeight="1">
      <c r="A134" s="111" t="s">
        <v>500</v>
      </c>
      <c r="B134" s="112" t="s">
        <v>612</v>
      </c>
      <c r="C134" s="98">
        <v>262.06517555169847</v>
      </c>
      <c r="D134" s="113">
        <f t="shared" si="5"/>
        <v>262.06517555169847</v>
      </c>
      <c r="E134" s="98">
        <f t="shared" si="6"/>
        <v>0</v>
      </c>
      <c r="F134" s="98">
        <f t="shared" si="7"/>
        <v>0</v>
      </c>
    </row>
    <row r="135" spans="1:6" s="64" customFormat="1" ht="12" customHeight="1">
      <c r="A135" s="111" t="s">
        <v>674</v>
      </c>
      <c r="B135" s="112" t="s">
        <v>1401</v>
      </c>
      <c r="C135" s="98">
        <v>147.82275204291864</v>
      </c>
      <c r="D135" s="113">
        <f t="shared" si="5"/>
        <v>147.82275204291864</v>
      </c>
      <c r="E135" s="98">
        <f t="shared" si="6"/>
        <v>0</v>
      </c>
      <c r="F135" s="98">
        <f t="shared" ref="F135:F150" si="8">E135/1.2</f>
        <v>0</v>
      </c>
    </row>
    <row r="136" spans="1:6" s="64" customFormat="1" ht="12" customHeight="1">
      <c r="A136" s="111" t="s">
        <v>675</v>
      </c>
      <c r="B136" s="112" t="s">
        <v>585</v>
      </c>
      <c r="C136" s="98">
        <v>147.82275204291864</v>
      </c>
      <c r="D136" s="113">
        <f t="shared" ref="D136:D150" si="9">C136*(1-$D$6/100)</f>
        <v>147.82275204291864</v>
      </c>
      <c r="E136" s="98">
        <f t="shared" ref="E136:E150" si="10">D136*$E$6</f>
        <v>0</v>
      </c>
      <c r="F136" s="98">
        <f t="shared" si="8"/>
        <v>0</v>
      </c>
    </row>
    <row r="137" spans="1:6" s="64" customFormat="1" ht="12" customHeight="1">
      <c r="A137" s="111" t="s">
        <v>676</v>
      </c>
      <c r="B137" s="112" t="s">
        <v>587</v>
      </c>
      <c r="C137" s="98">
        <v>147.82275204291864</v>
      </c>
      <c r="D137" s="113">
        <f t="shared" si="9"/>
        <v>147.82275204291864</v>
      </c>
      <c r="E137" s="98">
        <f t="shared" si="10"/>
        <v>0</v>
      </c>
      <c r="F137" s="98">
        <f t="shared" si="8"/>
        <v>0</v>
      </c>
    </row>
    <row r="138" spans="1:6" s="64" customFormat="1" ht="12" customHeight="1">
      <c r="A138" s="111" t="s">
        <v>677</v>
      </c>
      <c r="B138" s="112" t="s">
        <v>589</v>
      </c>
      <c r="C138" s="98">
        <v>147.82275204291864</v>
      </c>
      <c r="D138" s="113">
        <f t="shared" si="9"/>
        <v>147.82275204291864</v>
      </c>
      <c r="E138" s="98">
        <f t="shared" si="10"/>
        <v>0</v>
      </c>
      <c r="F138" s="98">
        <f t="shared" si="8"/>
        <v>0</v>
      </c>
    </row>
    <row r="139" spans="1:6" s="64" customFormat="1" ht="12" customHeight="1">
      <c r="A139" s="111" t="s">
        <v>678</v>
      </c>
      <c r="B139" s="112" t="s">
        <v>591</v>
      </c>
      <c r="C139" s="98">
        <v>147.82275204291864</v>
      </c>
      <c r="D139" s="113">
        <f t="shared" si="9"/>
        <v>147.82275204291864</v>
      </c>
      <c r="E139" s="98">
        <f t="shared" si="10"/>
        <v>0</v>
      </c>
      <c r="F139" s="98">
        <f t="shared" si="8"/>
        <v>0</v>
      </c>
    </row>
    <row r="140" spans="1:6" s="64" customFormat="1" ht="12" customHeight="1">
      <c r="A140" s="111" t="s">
        <v>679</v>
      </c>
      <c r="B140" s="112" t="s">
        <v>593</v>
      </c>
      <c r="C140" s="98">
        <v>147.82275204291864</v>
      </c>
      <c r="D140" s="113">
        <f t="shared" si="9"/>
        <v>147.82275204291864</v>
      </c>
      <c r="E140" s="98">
        <f t="shared" si="10"/>
        <v>0</v>
      </c>
      <c r="F140" s="98">
        <f t="shared" si="8"/>
        <v>0</v>
      </c>
    </row>
    <row r="141" spans="1:6" s="64" customFormat="1" ht="12" customHeight="1">
      <c r="A141" s="111" t="s">
        <v>680</v>
      </c>
      <c r="B141" s="112" t="s">
        <v>589</v>
      </c>
      <c r="C141" s="98">
        <v>147.82275204291864</v>
      </c>
      <c r="D141" s="113">
        <f t="shared" si="9"/>
        <v>147.82275204291864</v>
      </c>
      <c r="E141" s="98">
        <f t="shared" si="10"/>
        <v>0</v>
      </c>
      <c r="F141" s="98">
        <f t="shared" si="8"/>
        <v>0</v>
      </c>
    </row>
    <row r="142" spans="1:6" s="64" customFormat="1" ht="12" customHeight="1">
      <c r="A142" s="111" t="s">
        <v>681</v>
      </c>
      <c r="B142" s="112" t="s">
        <v>595</v>
      </c>
      <c r="C142" s="98">
        <v>147.82275204291864</v>
      </c>
      <c r="D142" s="113">
        <f t="shared" si="9"/>
        <v>147.82275204291864</v>
      </c>
      <c r="E142" s="98">
        <f t="shared" si="10"/>
        <v>0</v>
      </c>
      <c r="F142" s="98">
        <f t="shared" si="8"/>
        <v>0</v>
      </c>
    </row>
    <row r="143" spans="1:6" s="64" customFormat="1" ht="12" customHeight="1">
      <c r="A143" s="111" t="s">
        <v>682</v>
      </c>
      <c r="B143" s="112" t="s">
        <v>597</v>
      </c>
      <c r="C143" s="98">
        <v>147.82275204291864</v>
      </c>
      <c r="D143" s="113">
        <f t="shared" si="9"/>
        <v>147.82275204291864</v>
      </c>
      <c r="E143" s="98">
        <f t="shared" si="10"/>
        <v>0</v>
      </c>
      <c r="F143" s="98">
        <f t="shared" si="8"/>
        <v>0</v>
      </c>
    </row>
    <row r="144" spans="1:6" s="64" customFormat="1" ht="12" customHeight="1">
      <c r="A144" s="111" t="s">
        <v>683</v>
      </c>
      <c r="B144" s="112" t="s">
        <v>599</v>
      </c>
      <c r="C144" s="98">
        <v>147.82275204291864</v>
      </c>
      <c r="D144" s="113">
        <f t="shared" si="9"/>
        <v>147.82275204291864</v>
      </c>
      <c r="E144" s="98">
        <f t="shared" si="10"/>
        <v>0</v>
      </c>
      <c r="F144" s="98">
        <f t="shared" si="8"/>
        <v>0</v>
      </c>
    </row>
    <row r="145" spans="1:6" s="64" customFormat="1" ht="12" customHeight="1">
      <c r="A145" s="111" t="s">
        <v>684</v>
      </c>
      <c r="B145" s="112" t="s">
        <v>601</v>
      </c>
      <c r="C145" s="98">
        <v>147.82275204291864</v>
      </c>
      <c r="D145" s="113">
        <f t="shared" si="9"/>
        <v>147.82275204291864</v>
      </c>
      <c r="E145" s="98">
        <f t="shared" si="10"/>
        <v>0</v>
      </c>
      <c r="F145" s="98">
        <f t="shared" si="8"/>
        <v>0</v>
      </c>
    </row>
    <row r="146" spans="1:6" s="64" customFormat="1" ht="12" customHeight="1">
      <c r="A146" s="111" t="s">
        <v>685</v>
      </c>
      <c r="B146" s="112" t="s">
        <v>603</v>
      </c>
      <c r="C146" s="98">
        <v>147.82275204291864</v>
      </c>
      <c r="D146" s="113">
        <f t="shared" si="9"/>
        <v>147.82275204291864</v>
      </c>
      <c r="E146" s="98">
        <f t="shared" si="10"/>
        <v>0</v>
      </c>
      <c r="F146" s="98">
        <f t="shared" si="8"/>
        <v>0</v>
      </c>
    </row>
    <row r="147" spans="1:6" s="64" customFormat="1" ht="12" customHeight="1">
      <c r="A147" s="111" t="s">
        <v>686</v>
      </c>
      <c r="B147" s="112" t="s">
        <v>605</v>
      </c>
      <c r="C147" s="98">
        <v>147.82275204291864</v>
      </c>
      <c r="D147" s="113">
        <f t="shared" si="9"/>
        <v>147.82275204291864</v>
      </c>
      <c r="E147" s="98">
        <f t="shared" si="10"/>
        <v>0</v>
      </c>
      <c r="F147" s="98">
        <f t="shared" si="8"/>
        <v>0</v>
      </c>
    </row>
    <row r="148" spans="1:6" s="64" customFormat="1" ht="12" customHeight="1">
      <c r="A148" s="111" t="s">
        <v>687</v>
      </c>
      <c r="B148" s="112" t="s">
        <v>607</v>
      </c>
      <c r="C148" s="98">
        <v>147.82275204291864</v>
      </c>
      <c r="D148" s="113">
        <f t="shared" si="9"/>
        <v>147.82275204291864</v>
      </c>
      <c r="E148" s="98">
        <f t="shared" si="10"/>
        <v>0</v>
      </c>
      <c r="F148" s="98">
        <f t="shared" si="8"/>
        <v>0</v>
      </c>
    </row>
    <row r="149" spans="1:6" s="64" customFormat="1" ht="12" customHeight="1">
      <c r="A149" s="111" t="s">
        <v>688</v>
      </c>
      <c r="B149" s="112" t="s">
        <v>609</v>
      </c>
      <c r="C149" s="98">
        <v>147.82275204291864</v>
      </c>
      <c r="D149" s="113">
        <f t="shared" si="9"/>
        <v>147.82275204291864</v>
      </c>
      <c r="E149" s="98">
        <f t="shared" si="10"/>
        <v>0</v>
      </c>
      <c r="F149" s="98">
        <f t="shared" si="8"/>
        <v>0</v>
      </c>
    </row>
    <row r="150" spans="1:6" s="64" customFormat="1" ht="12" customHeight="1">
      <c r="A150" s="111" t="s">
        <v>689</v>
      </c>
      <c r="B150" s="112" t="s">
        <v>611</v>
      </c>
      <c r="C150" s="98">
        <v>147.82275204291864</v>
      </c>
      <c r="D150" s="113">
        <f t="shared" si="9"/>
        <v>147.82275204291864</v>
      </c>
      <c r="E150" s="98">
        <f t="shared" si="10"/>
        <v>0</v>
      </c>
      <c r="F150" s="98">
        <f t="shared" si="8"/>
        <v>0</v>
      </c>
    </row>
    <row r="153" spans="1:6">
      <c r="A153" s="85" t="s">
        <v>8261</v>
      </c>
      <c r="B153" s="86" t="s">
        <v>6263</v>
      </c>
    </row>
    <row r="154" spans="1:6">
      <c r="A154" s="197"/>
      <c r="B154" s="196" t="s">
        <v>8262</v>
      </c>
    </row>
    <row r="155" spans="1:6">
      <c r="A155" s="197"/>
      <c r="B155" s="196"/>
    </row>
    <row r="156" spans="1:6">
      <c r="A156" s="197"/>
      <c r="B156" s="196"/>
    </row>
    <row r="157" spans="1:6">
      <c r="A157" s="197"/>
      <c r="B157" s="196" t="s">
        <v>8263</v>
      </c>
    </row>
    <row r="158" spans="1:6">
      <c r="A158" s="197"/>
      <c r="B158" s="196"/>
    </row>
    <row r="159" spans="1:6">
      <c r="A159" s="197"/>
      <c r="B159" s="196"/>
    </row>
    <row r="160" spans="1:6">
      <c r="A160" s="197"/>
      <c r="B160" s="196" t="s">
        <v>8264</v>
      </c>
    </row>
    <row r="161" spans="1:2">
      <c r="A161" s="197"/>
      <c r="B161" s="196"/>
    </row>
    <row r="162" spans="1:2">
      <c r="A162" s="197"/>
      <c r="B162" s="196"/>
    </row>
    <row r="163" spans="1:2">
      <c r="A163" s="197"/>
      <c r="B163" s="196" t="s">
        <v>8265</v>
      </c>
    </row>
    <row r="164" spans="1:2">
      <c r="A164" s="197"/>
      <c r="B164" s="196"/>
    </row>
    <row r="165" spans="1:2">
      <c r="A165" s="197"/>
      <c r="B165" s="196"/>
    </row>
    <row r="166" spans="1:2">
      <c r="A166" s="197"/>
      <c r="B166" s="196" t="s">
        <v>8266</v>
      </c>
    </row>
    <row r="167" spans="1:2">
      <c r="A167" s="197"/>
      <c r="B167" s="196"/>
    </row>
    <row r="168" spans="1:2">
      <c r="A168" s="197"/>
      <c r="B168" s="196"/>
    </row>
    <row r="169" spans="1:2">
      <c r="A169" s="197"/>
      <c r="B169" s="196" t="s">
        <v>8270</v>
      </c>
    </row>
    <row r="170" spans="1:2">
      <c r="A170" s="197"/>
      <c r="B170" s="196"/>
    </row>
    <row r="171" spans="1:2">
      <c r="A171" s="197"/>
      <c r="B171" s="196"/>
    </row>
    <row r="172" spans="1:2">
      <c r="A172" s="197"/>
      <c r="B172" s="196" t="s">
        <v>8267</v>
      </c>
    </row>
    <row r="173" spans="1:2">
      <c r="A173" s="197"/>
      <c r="B173" s="196"/>
    </row>
    <row r="174" spans="1:2">
      <c r="A174" s="197"/>
      <c r="B174" s="196"/>
    </row>
    <row r="175" spans="1:2">
      <c r="A175" s="197"/>
      <c r="B175" s="196" t="s">
        <v>8268</v>
      </c>
    </row>
    <row r="176" spans="1:2">
      <c r="A176" s="197"/>
      <c r="B176" s="196"/>
    </row>
    <row r="177" spans="1:2">
      <c r="A177" s="197"/>
      <c r="B177" s="196"/>
    </row>
    <row r="178" spans="1:2">
      <c r="A178" s="197"/>
      <c r="B178" s="196" t="s">
        <v>8269</v>
      </c>
    </row>
    <row r="179" spans="1:2">
      <c r="A179" s="197"/>
      <c r="B179" s="196"/>
    </row>
    <row r="180" spans="1:2">
      <c r="A180" s="197"/>
      <c r="B180" s="196"/>
    </row>
    <row r="181" spans="1:2">
      <c r="A181" s="197"/>
      <c r="B181" s="196" t="s">
        <v>8271</v>
      </c>
    </row>
    <row r="182" spans="1:2">
      <c r="A182" s="197"/>
      <c r="B182" s="196"/>
    </row>
    <row r="183" spans="1:2">
      <c r="A183" s="197"/>
      <c r="B183" s="196"/>
    </row>
    <row r="184" spans="1:2">
      <c r="A184" s="197"/>
      <c r="B184" s="196" t="s">
        <v>8272</v>
      </c>
    </row>
    <row r="185" spans="1:2">
      <c r="A185" s="197"/>
      <c r="B185" s="196"/>
    </row>
    <row r="186" spans="1:2">
      <c r="A186" s="197"/>
      <c r="B186" s="196"/>
    </row>
    <row r="187" spans="1:2">
      <c r="A187" s="197"/>
      <c r="B187" s="196" t="s">
        <v>8273</v>
      </c>
    </row>
    <row r="188" spans="1:2">
      <c r="A188" s="197"/>
      <c r="B188" s="196"/>
    </row>
    <row r="189" spans="1:2">
      <c r="A189" s="197"/>
      <c r="B189" s="196"/>
    </row>
    <row r="190" spans="1:2">
      <c r="A190" s="197"/>
      <c r="B190" s="196" t="s">
        <v>8626</v>
      </c>
    </row>
    <row r="191" spans="1:2">
      <c r="A191" s="197"/>
      <c r="B191" s="196"/>
    </row>
    <row r="192" spans="1:2">
      <c r="A192" s="197"/>
      <c r="B192" s="196"/>
    </row>
    <row r="193" spans="1:2">
      <c r="A193" s="197"/>
      <c r="B193" s="196" t="s">
        <v>8274</v>
      </c>
    </row>
    <row r="194" spans="1:2">
      <c r="A194" s="197"/>
      <c r="B194" s="196"/>
    </row>
    <row r="195" spans="1:2">
      <c r="A195" s="197"/>
      <c r="B195" s="196"/>
    </row>
    <row r="196" spans="1:2">
      <c r="A196" s="197"/>
      <c r="B196" s="196" t="s">
        <v>8627</v>
      </c>
    </row>
    <row r="197" spans="1:2">
      <c r="A197" s="197"/>
      <c r="B197" s="196"/>
    </row>
    <row r="198" spans="1:2">
      <c r="A198" s="197"/>
      <c r="B198" s="196"/>
    </row>
    <row r="199" spans="1:2">
      <c r="A199" s="197"/>
      <c r="B199" s="196" t="s">
        <v>8275</v>
      </c>
    </row>
    <row r="200" spans="1:2">
      <c r="A200" s="197"/>
      <c r="B200" s="196"/>
    </row>
    <row r="201" spans="1:2">
      <c r="A201" s="197"/>
      <c r="B201" s="196"/>
    </row>
  </sheetData>
  <mergeCells count="37">
    <mergeCell ref="B193:B195"/>
    <mergeCell ref="B196:B198"/>
    <mergeCell ref="B199:B201"/>
    <mergeCell ref="B166:B168"/>
    <mergeCell ref="B169:B171"/>
    <mergeCell ref="B172:B174"/>
    <mergeCell ref="B187:B189"/>
    <mergeCell ref="B190:B192"/>
    <mergeCell ref="A193:A195"/>
    <mergeCell ref="A196:A198"/>
    <mergeCell ref="A199:A201"/>
    <mergeCell ref="A175:A177"/>
    <mergeCell ref="A178:A180"/>
    <mergeCell ref="A181:A183"/>
    <mergeCell ref="A187:A189"/>
    <mergeCell ref="A190:A192"/>
    <mergeCell ref="B154:B156"/>
    <mergeCell ref="B157:B159"/>
    <mergeCell ref="A184:A186"/>
    <mergeCell ref="B184:B186"/>
    <mergeCell ref="A157:A159"/>
    <mergeCell ref="A160:A162"/>
    <mergeCell ref="A163:A165"/>
    <mergeCell ref="A166:A168"/>
    <mergeCell ref="A169:A171"/>
    <mergeCell ref="A172:A174"/>
    <mergeCell ref="A154:A156"/>
    <mergeCell ref="B175:B177"/>
    <mergeCell ref="B178:B180"/>
    <mergeCell ref="B181:B183"/>
    <mergeCell ref="B160:B162"/>
    <mergeCell ref="B163:B165"/>
    <mergeCell ref="A4:A6"/>
    <mergeCell ref="B4:B6"/>
    <mergeCell ref="C4:C6"/>
    <mergeCell ref="F4:F6"/>
    <mergeCell ref="G4:H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H57"/>
  <sheetViews>
    <sheetView showGridLines="0" workbookViewId="0">
      <pane ySplit="6" topLeftCell="A7" activePane="bottomLeft" state="frozen"/>
      <selection pane="bottomLeft"/>
    </sheetView>
  </sheetViews>
  <sheetFormatPr defaultRowHeight="14.25"/>
  <cols>
    <col min="1" max="1" width="14.125" customWidth="1"/>
    <col min="2" max="2" width="67.125" customWidth="1"/>
    <col min="3" max="3" width="12.625" customWidth="1"/>
    <col min="4" max="4" width="13.625" customWidth="1"/>
    <col min="5" max="6" width="12.625" customWidth="1"/>
  </cols>
  <sheetData>
    <row r="1" spans="1:8" s="5" customFormat="1" ht="33" customHeight="1">
      <c r="A1" s="13"/>
      <c r="B1" s="43"/>
      <c r="C1" s="15"/>
      <c r="D1" s="15"/>
      <c r="E1" s="15"/>
      <c r="F1" s="15"/>
      <c r="G1" s="12"/>
    </row>
    <row r="2" spans="1:8" s="5" customFormat="1" ht="33" customHeight="1">
      <c r="A2" s="61"/>
      <c r="B2" s="44"/>
      <c r="C2" s="15"/>
      <c r="D2" s="15"/>
      <c r="E2" s="15"/>
      <c r="F2" s="15"/>
      <c r="G2" s="12"/>
    </row>
    <row r="3" spans="1:8" s="5" customFormat="1" ht="33" customHeight="1" thickBot="1">
      <c r="A3" s="61"/>
      <c r="B3" s="34"/>
      <c r="C3" s="15"/>
      <c r="D3" s="15"/>
      <c r="E3" s="15"/>
      <c r="F3" s="15"/>
      <c r="G3" s="12"/>
    </row>
    <row r="4" spans="1:8" s="5" customFormat="1" ht="31.5" customHeight="1" thickBot="1">
      <c r="A4" s="185" t="s">
        <v>6262</v>
      </c>
      <c r="B4" s="188" t="s">
        <v>6263</v>
      </c>
      <c r="C4" s="191" t="s">
        <v>1677</v>
      </c>
      <c r="D4" s="49" t="s">
        <v>7161</v>
      </c>
      <c r="E4" s="50" t="s">
        <v>316</v>
      </c>
      <c r="F4" s="182" t="s">
        <v>1679</v>
      </c>
      <c r="G4" s="194"/>
      <c r="H4" s="195"/>
    </row>
    <row r="5" spans="1:8" s="5" customFormat="1" ht="15" customHeight="1" thickBot="1">
      <c r="A5" s="186"/>
      <c r="B5" s="189"/>
      <c r="C5" s="192"/>
      <c r="D5" s="50" t="s">
        <v>1678</v>
      </c>
      <c r="E5" s="51" t="s">
        <v>9125</v>
      </c>
      <c r="F5" s="183"/>
      <c r="G5" s="12"/>
    </row>
    <row r="6" spans="1:8" s="5" customFormat="1" ht="15" customHeight="1" thickBot="1">
      <c r="A6" s="187"/>
      <c r="B6" s="190"/>
      <c r="C6" s="193"/>
      <c r="D6" s="38">
        <v>0</v>
      </c>
      <c r="E6" s="36">
        <v>0</v>
      </c>
      <c r="F6" s="184"/>
      <c r="G6" s="12"/>
    </row>
    <row r="7" spans="1:8" s="12" customFormat="1" ht="12" customHeight="1">
      <c r="A7" s="108" t="s">
        <v>4389</v>
      </c>
      <c r="B7" s="109" t="s">
        <v>8595</v>
      </c>
      <c r="C7" s="96">
        <v>45.917018682457012</v>
      </c>
      <c r="D7" s="110">
        <f t="shared" ref="D7:D26" si="0">C7*(1-$D$6/100)</f>
        <v>45.917018682457012</v>
      </c>
      <c r="E7" s="110">
        <f>D7*$E$6</f>
        <v>0</v>
      </c>
      <c r="F7" s="110">
        <f t="shared" ref="F7:F26" si="1">E7/1.2</f>
        <v>0</v>
      </c>
    </row>
    <row r="8" spans="1:8" s="12" customFormat="1" ht="12" customHeight="1">
      <c r="A8" s="111" t="s">
        <v>4821</v>
      </c>
      <c r="B8" s="112" t="s">
        <v>8597</v>
      </c>
      <c r="C8" s="98">
        <v>26.511020341031941</v>
      </c>
      <c r="D8" s="113">
        <f t="shared" si="0"/>
        <v>26.511020341031941</v>
      </c>
      <c r="E8" s="113">
        <f t="shared" ref="E8:E26" si="2">D8*$E$6</f>
        <v>0</v>
      </c>
      <c r="F8" s="113">
        <f t="shared" si="1"/>
        <v>0</v>
      </c>
    </row>
    <row r="9" spans="1:8" s="12" customFormat="1" ht="12" customHeight="1">
      <c r="A9" s="111" t="s">
        <v>4822</v>
      </c>
      <c r="B9" s="112" t="s">
        <v>8598</v>
      </c>
      <c r="C9" s="98">
        <v>26.511020341031941</v>
      </c>
      <c r="D9" s="113">
        <f t="shared" si="0"/>
        <v>26.511020341031941</v>
      </c>
      <c r="E9" s="113">
        <f t="shared" si="2"/>
        <v>0</v>
      </c>
      <c r="F9" s="113">
        <f t="shared" si="1"/>
        <v>0</v>
      </c>
    </row>
    <row r="10" spans="1:8" s="12" customFormat="1" ht="12" customHeight="1">
      <c r="A10" s="111" t="s">
        <v>6808</v>
      </c>
      <c r="B10" s="112" t="s">
        <v>8600</v>
      </c>
      <c r="C10" s="98">
        <v>26.511020341031941</v>
      </c>
      <c r="D10" s="113">
        <f t="shared" si="0"/>
        <v>26.511020341031941</v>
      </c>
      <c r="E10" s="113">
        <f t="shared" si="2"/>
        <v>0</v>
      </c>
      <c r="F10" s="113">
        <f t="shared" si="1"/>
        <v>0</v>
      </c>
    </row>
    <row r="11" spans="1:8" s="12" customFormat="1" ht="12" customHeight="1">
      <c r="A11" s="111" t="s">
        <v>6809</v>
      </c>
      <c r="B11" s="112" t="s">
        <v>8602</v>
      </c>
      <c r="C11" s="98">
        <v>19.443699857100736</v>
      </c>
      <c r="D11" s="113">
        <f t="shared" si="0"/>
        <v>19.443699857100736</v>
      </c>
      <c r="E11" s="113">
        <f t="shared" si="2"/>
        <v>0</v>
      </c>
      <c r="F11" s="113">
        <f t="shared" si="1"/>
        <v>0</v>
      </c>
    </row>
    <row r="12" spans="1:8" s="12" customFormat="1" ht="12" customHeight="1">
      <c r="A12" s="111" t="s">
        <v>2153</v>
      </c>
      <c r="B12" s="112" t="s">
        <v>6426</v>
      </c>
      <c r="C12" s="98">
        <v>42.619849766093367</v>
      </c>
      <c r="D12" s="113">
        <f t="shared" si="0"/>
        <v>42.619849766093367</v>
      </c>
      <c r="E12" s="113">
        <f t="shared" si="2"/>
        <v>0</v>
      </c>
      <c r="F12" s="113">
        <f t="shared" si="1"/>
        <v>0</v>
      </c>
    </row>
    <row r="13" spans="1:8" s="12" customFormat="1" ht="12" customHeight="1">
      <c r="A13" s="111" t="s">
        <v>1562</v>
      </c>
      <c r="B13" s="112" t="s">
        <v>8596</v>
      </c>
      <c r="C13" s="98">
        <v>13.658230906142503</v>
      </c>
      <c r="D13" s="113">
        <f t="shared" si="0"/>
        <v>13.658230906142503</v>
      </c>
      <c r="E13" s="113">
        <f t="shared" si="2"/>
        <v>0</v>
      </c>
      <c r="F13" s="113">
        <f t="shared" si="1"/>
        <v>0</v>
      </c>
    </row>
    <row r="14" spans="1:8" s="12" customFormat="1" ht="12" customHeight="1">
      <c r="A14" s="111" t="s">
        <v>1563</v>
      </c>
      <c r="B14" s="112" t="s">
        <v>8599</v>
      </c>
      <c r="C14" s="98">
        <v>13.658230906142503</v>
      </c>
      <c r="D14" s="113">
        <f t="shared" si="0"/>
        <v>13.658230906142503</v>
      </c>
      <c r="E14" s="113">
        <f t="shared" si="2"/>
        <v>0</v>
      </c>
      <c r="F14" s="113">
        <f t="shared" si="1"/>
        <v>0</v>
      </c>
    </row>
    <row r="15" spans="1:8" s="12" customFormat="1" ht="12" customHeight="1">
      <c r="A15" s="111" t="s">
        <v>1564</v>
      </c>
      <c r="B15" s="112" t="s">
        <v>8601</v>
      </c>
      <c r="C15" s="98">
        <v>13.658230906142503</v>
      </c>
      <c r="D15" s="113">
        <f t="shared" si="0"/>
        <v>13.658230906142503</v>
      </c>
      <c r="E15" s="113">
        <f t="shared" si="2"/>
        <v>0</v>
      </c>
      <c r="F15" s="113">
        <f t="shared" si="1"/>
        <v>0</v>
      </c>
    </row>
    <row r="16" spans="1:8" s="12" customFormat="1" ht="12" customHeight="1">
      <c r="A16" s="111" t="s">
        <v>1565</v>
      </c>
      <c r="B16" s="112" t="s">
        <v>7981</v>
      </c>
      <c r="C16" s="98">
        <v>13.728683233415229</v>
      </c>
      <c r="D16" s="113">
        <f t="shared" si="0"/>
        <v>13.728683233415229</v>
      </c>
      <c r="E16" s="113">
        <f t="shared" si="2"/>
        <v>0</v>
      </c>
      <c r="F16" s="113">
        <f t="shared" si="1"/>
        <v>0</v>
      </c>
    </row>
    <row r="17" spans="1:6" s="12" customFormat="1" ht="12" customHeight="1">
      <c r="A17" s="111" t="s">
        <v>130</v>
      </c>
      <c r="B17" s="112" t="s">
        <v>6817</v>
      </c>
      <c r="C17" s="98">
        <v>1.898785425847666</v>
      </c>
      <c r="D17" s="113">
        <f t="shared" si="0"/>
        <v>1.898785425847666</v>
      </c>
      <c r="E17" s="113">
        <f t="shared" si="2"/>
        <v>0</v>
      </c>
      <c r="F17" s="113">
        <f t="shared" si="1"/>
        <v>0</v>
      </c>
    </row>
    <row r="18" spans="1:6" s="12" customFormat="1" ht="12" customHeight="1">
      <c r="A18" s="111" t="s">
        <v>5202</v>
      </c>
      <c r="B18" s="112" t="s">
        <v>4652</v>
      </c>
      <c r="C18" s="98">
        <v>1.8199549839803439</v>
      </c>
      <c r="D18" s="113">
        <f t="shared" si="0"/>
        <v>1.8199549839803439</v>
      </c>
      <c r="E18" s="113">
        <f t="shared" si="2"/>
        <v>0</v>
      </c>
      <c r="F18" s="113">
        <f t="shared" si="1"/>
        <v>0</v>
      </c>
    </row>
    <row r="19" spans="1:6" s="12" customFormat="1" ht="12" customHeight="1">
      <c r="A19" s="111" t="s">
        <v>5203</v>
      </c>
      <c r="B19" s="112" t="s">
        <v>4653</v>
      </c>
      <c r="C19" s="98">
        <v>1.8576564996560199</v>
      </c>
      <c r="D19" s="113">
        <f t="shared" si="0"/>
        <v>1.8576564996560199</v>
      </c>
      <c r="E19" s="113">
        <f t="shared" si="2"/>
        <v>0</v>
      </c>
      <c r="F19" s="113">
        <f t="shared" si="1"/>
        <v>0</v>
      </c>
    </row>
    <row r="20" spans="1:6" s="12" customFormat="1" ht="12" customHeight="1">
      <c r="A20" s="111" t="s">
        <v>3784</v>
      </c>
      <c r="B20" s="112" t="s">
        <v>4654</v>
      </c>
      <c r="C20" s="98">
        <v>1.9707610466830463</v>
      </c>
      <c r="D20" s="113">
        <f t="shared" si="0"/>
        <v>1.9707610466830463</v>
      </c>
      <c r="E20" s="113">
        <f t="shared" si="2"/>
        <v>0</v>
      </c>
      <c r="F20" s="113">
        <f t="shared" si="1"/>
        <v>0</v>
      </c>
    </row>
    <row r="21" spans="1:6" s="12" customFormat="1" ht="12" customHeight="1">
      <c r="A21" s="111" t="s">
        <v>3167</v>
      </c>
      <c r="B21" s="112" t="s">
        <v>947</v>
      </c>
      <c r="C21" s="98">
        <v>4.9126217395577383</v>
      </c>
      <c r="D21" s="113">
        <f t="shared" si="0"/>
        <v>4.9126217395577383</v>
      </c>
      <c r="E21" s="113">
        <f t="shared" si="2"/>
        <v>0</v>
      </c>
      <c r="F21" s="113">
        <f t="shared" si="1"/>
        <v>0</v>
      </c>
    </row>
    <row r="22" spans="1:6" s="12" customFormat="1" ht="12" customHeight="1">
      <c r="A22" s="111" t="s">
        <v>6294</v>
      </c>
      <c r="B22" s="112" t="s">
        <v>947</v>
      </c>
      <c r="C22" s="98">
        <v>9.1270672628992617</v>
      </c>
      <c r="D22" s="113">
        <f t="shared" si="0"/>
        <v>9.1270672628992617</v>
      </c>
      <c r="E22" s="113">
        <f t="shared" si="2"/>
        <v>0</v>
      </c>
      <c r="F22" s="113">
        <f t="shared" si="1"/>
        <v>0</v>
      </c>
    </row>
    <row r="23" spans="1:6" s="12" customFormat="1" ht="12" customHeight="1">
      <c r="A23" s="111" t="s">
        <v>3785</v>
      </c>
      <c r="B23" s="112" t="s">
        <v>3073</v>
      </c>
      <c r="C23" s="98">
        <v>2.0342316117936119</v>
      </c>
      <c r="D23" s="113">
        <f t="shared" si="0"/>
        <v>2.0342316117936119</v>
      </c>
      <c r="E23" s="113">
        <f t="shared" si="2"/>
        <v>0</v>
      </c>
      <c r="F23" s="113">
        <f t="shared" si="1"/>
        <v>0</v>
      </c>
    </row>
    <row r="24" spans="1:6" s="12" customFormat="1" ht="12" customHeight="1">
      <c r="A24" s="111" t="s">
        <v>3786</v>
      </c>
      <c r="B24" s="112" t="s">
        <v>3074</v>
      </c>
      <c r="C24" s="98">
        <v>1.8199549839803439</v>
      </c>
      <c r="D24" s="113">
        <f t="shared" si="0"/>
        <v>1.8199549839803439</v>
      </c>
      <c r="E24" s="113">
        <f t="shared" si="2"/>
        <v>0</v>
      </c>
      <c r="F24" s="113">
        <f t="shared" si="1"/>
        <v>0</v>
      </c>
    </row>
    <row r="25" spans="1:6" s="12" customFormat="1" ht="12" customHeight="1">
      <c r="A25" s="111" t="s">
        <v>3787</v>
      </c>
      <c r="B25" s="112" t="s">
        <v>3075</v>
      </c>
      <c r="C25" s="98">
        <v>1.6851435036855034</v>
      </c>
      <c r="D25" s="113">
        <f t="shared" si="0"/>
        <v>1.6851435036855034</v>
      </c>
      <c r="E25" s="113">
        <f t="shared" si="2"/>
        <v>0</v>
      </c>
      <c r="F25" s="113">
        <f t="shared" si="1"/>
        <v>0</v>
      </c>
    </row>
    <row r="26" spans="1:6" s="12" customFormat="1" ht="12" customHeight="1">
      <c r="A26" s="111" t="s">
        <v>3788</v>
      </c>
      <c r="B26" s="112" t="s">
        <v>3076</v>
      </c>
      <c r="C26" s="98">
        <v>1.7822534683046682</v>
      </c>
      <c r="D26" s="113">
        <f t="shared" si="0"/>
        <v>1.7822534683046682</v>
      </c>
      <c r="E26" s="113">
        <f t="shared" si="2"/>
        <v>0</v>
      </c>
      <c r="F26" s="113">
        <f t="shared" si="1"/>
        <v>0</v>
      </c>
    </row>
    <row r="27" spans="1:6" ht="15" customHeight="1">
      <c r="A27" s="201" t="s">
        <v>8630</v>
      </c>
      <c r="B27" s="201"/>
      <c r="C27" s="201"/>
      <c r="D27" s="201"/>
      <c r="E27" s="201"/>
      <c r="F27" s="201"/>
    </row>
    <row r="28" spans="1:6" ht="15" customHeight="1">
      <c r="A28" s="201"/>
      <c r="B28" s="201"/>
      <c r="C28" s="201"/>
      <c r="D28" s="201"/>
      <c r="E28" s="201"/>
      <c r="F28" s="201"/>
    </row>
    <row r="29" spans="1:6" ht="15.75">
      <c r="A29" s="84"/>
      <c r="B29" s="84"/>
      <c r="C29" s="84"/>
      <c r="D29" s="84"/>
      <c r="E29" s="84"/>
      <c r="F29" s="84"/>
    </row>
    <row r="30" spans="1:6">
      <c r="A30" s="85" t="s">
        <v>8261</v>
      </c>
      <c r="B30" s="86" t="s">
        <v>6263</v>
      </c>
    </row>
    <row r="31" spans="1:6">
      <c r="A31" s="197"/>
      <c r="B31" s="200" t="s">
        <v>8603</v>
      </c>
    </row>
    <row r="32" spans="1:6">
      <c r="A32" s="197"/>
      <c r="B32" s="200"/>
    </row>
    <row r="33" spans="1:2">
      <c r="A33" s="197"/>
      <c r="B33" s="200"/>
    </row>
    <row r="34" spans="1:2">
      <c r="A34" s="197"/>
      <c r="B34" s="200" t="s">
        <v>8604</v>
      </c>
    </row>
    <row r="35" spans="1:2">
      <c r="A35" s="197"/>
      <c r="B35" s="200"/>
    </row>
    <row r="36" spans="1:2">
      <c r="A36" s="197"/>
      <c r="B36" s="200"/>
    </row>
    <row r="37" spans="1:2">
      <c r="A37" s="197"/>
      <c r="B37" s="200" t="s">
        <v>8605</v>
      </c>
    </row>
    <row r="38" spans="1:2">
      <c r="A38" s="197"/>
      <c r="B38" s="200"/>
    </row>
    <row r="39" spans="1:2">
      <c r="A39" s="197"/>
      <c r="B39" s="200"/>
    </row>
    <row r="40" spans="1:2">
      <c r="A40" s="197"/>
      <c r="B40" s="200" t="s">
        <v>8606</v>
      </c>
    </row>
    <row r="41" spans="1:2">
      <c r="A41" s="197"/>
      <c r="B41" s="200"/>
    </row>
    <row r="42" spans="1:2">
      <c r="A42" s="197"/>
      <c r="B42" s="200"/>
    </row>
    <row r="43" spans="1:2">
      <c r="A43" s="198"/>
      <c r="B43" s="199" t="s">
        <v>8607</v>
      </c>
    </row>
    <row r="44" spans="1:2">
      <c r="A44" s="198"/>
      <c r="B44" s="199"/>
    </row>
    <row r="45" spans="1:2">
      <c r="A45" s="198"/>
      <c r="B45" s="199"/>
    </row>
    <row r="46" spans="1:2">
      <c r="A46" s="198"/>
      <c r="B46" s="199" t="s">
        <v>8608</v>
      </c>
    </row>
    <row r="47" spans="1:2">
      <c r="A47" s="198"/>
      <c r="B47" s="199"/>
    </row>
    <row r="48" spans="1:2">
      <c r="A48" s="198"/>
      <c r="B48" s="199"/>
    </row>
    <row r="49" spans="1:2">
      <c r="A49" s="198"/>
      <c r="B49" s="199" t="s">
        <v>8609</v>
      </c>
    </row>
    <row r="50" spans="1:2">
      <c r="A50" s="198"/>
      <c r="B50" s="199"/>
    </row>
    <row r="51" spans="1:2">
      <c r="A51" s="198"/>
      <c r="B51" s="199"/>
    </row>
    <row r="52" spans="1:2">
      <c r="A52" s="198"/>
      <c r="B52" s="199" t="s">
        <v>8610</v>
      </c>
    </row>
    <row r="53" spans="1:2">
      <c r="A53" s="198"/>
      <c r="B53" s="199"/>
    </row>
    <row r="54" spans="1:2">
      <c r="A54" s="198"/>
      <c r="B54" s="199"/>
    </row>
    <row r="55" spans="1:2">
      <c r="A55" s="198"/>
      <c r="B55" s="199" t="s">
        <v>8611</v>
      </c>
    </row>
    <row r="56" spans="1:2">
      <c r="A56" s="198"/>
      <c r="B56" s="199"/>
    </row>
    <row r="57" spans="1:2">
      <c r="A57" s="198"/>
      <c r="B57" s="199"/>
    </row>
  </sheetData>
  <mergeCells count="24">
    <mergeCell ref="G4:H4"/>
    <mergeCell ref="A34:A36"/>
    <mergeCell ref="A37:A39"/>
    <mergeCell ref="A40:A42"/>
    <mergeCell ref="B31:B33"/>
    <mergeCell ref="B34:B36"/>
    <mergeCell ref="B37:B39"/>
    <mergeCell ref="B40:B42"/>
    <mergeCell ref="A31:A33"/>
    <mergeCell ref="A27:F28"/>
    <mergeCell ref="A4:A6"/>
    <mergeCell ref="B4:B6"/>
    <mergeCell ref="C4:C6"/>
    <mergeCell ref="F4:F6"/>
    <mergeCell ref="A55:A57"/>
    <mergeCell ref="B55:B57"/>
    <mergeCell ref="A43:A45"/>
    <mergeCell ref="A46:A48"/>
    <mergeCell ref="A49:A51"/>
    <mergeCell ref="A52:A54"/>
    <mergeCell ref="B43:B45"/>
    <mergeCell ref="B46:B48"/>
    <mergeCell ref="B49:B51"/>
    <mergeCell ref="B52:B5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3" enableFormatConditionsCalculation="0">
    <tabColor theme="3" tint="0.39997558519241921"/>
  </sheetPr>
  <dimension ref="A1:F403"/>
  <sheetViews>
    <sheetView showGridLines="0" showWhiteSpace="0" zoomScaleNormal="100" workbookViewId="0">
      <pane ySplit="6" topLeftCell="A181" activePane="bottomLeft" state="frozen"/>
      <selection pane="bottomLeft" activeCell="B195" sqref="B195"/>
    </sheetView>
  </sheetViews>
  <sheetFormatPr defaultColWidth="10.125" defaultRowHeight="12" customHeight="1"/>
  <cols>
    <col min="1" max="1" width="14.125" style="18" customWidth="1"/>
    <col min="2" max="2" width="67.125" style="19" customWidth="1"/>
    <col min="3" max="3" width="12.625" style="20" customWidth="1"/>
    <col min="4" max="4" width="13.625" style="21" customWidth="1"/>
    <col min="5" max="5" width="12.625" style="21" customWidth="1"/>
    <col min="6" max="6" width="12.625" style="10" customWidth="1"/>
    <col min="7" max="16384" width="10.125" style="1"/>
  </cols>
  <sheetData>
    <row r="1" spans="1:6" s="5" customFormat="1" ht="33" customHeight="1">
      <c r="A1" s="13"/>
      <c r="B1" s="14"/>
      <c r="C1" s="15"/>
      <c r="D1" s="15"/>
      <c r="E1" s="15"/>
    </row>
    <row r="2" spans="1:6" s="5" customFormat="1" ht="33" customHeight="1">
      <c r="A2" s="13"/>
      <c r="B2" s="35"/>
      <c r="C2" s="15"/>
      <c r="D2" s="15"/>
      <c r="E2" s="15"/>
    </row>
    <row r="3" spans="1:6" s="5" customFormat="1" ht="33" customHeight="1" thickBot="1">
      <c r="A3" s="13"/>
      <c r="B3" s="14"/>
      <c r="C3" s="15"/>
      <c r="D3" s="15"/>
      <c r="E3" s="15"/>
    </row>
    <row r="4" spans="1:6" s="5" customFormat="1" ht="25.5" customHeight="1" thickBot="1">
      <c r="A4" s="185" t="s">
        <v>6262</v>
      </c>
      <c r="B4" s="185" t="s">
        <v>6263</v>
      </c>
      <c r="C4" s="191" t="s">
        <v>1677</v>
      </c>
      <c r="D4" s="49" t="s">
        <v>7161</v>
      </c>
      <c r="E4" s="50" t="s">
        <v>316</v>
      </c>
      <c r="F4" s="182" t="s">
        <v>1679</v>
      </c>
    </row>
    <row r="5" spans="1:6" s="5" customFormat="1" ht="15" customHeight="1" thickBot="1">
      <c r="A5" s="186"/>
      <c r="B5" s="202"/>
      <c r="C5" s="192"/>
      <c r="D5" s="52" t="s">
        <v>1678</v>
      </c>
      <c r="E5" s="51" t="s">
        <v>9125</v>
      </c>
      <c r="F5" s="183"/>
    </row>
    <row r="6" spans="1:6" s="5" customFormat="1" ht="15" customHeight="1" thickBot="1">
      <c r="A6" s="187"/>
      <c r="B6" s="203"/>
      <c r="C6" s="193"/>
      <c r="D6" s="38">
        <v>0</v>
      </c>
      <c r="E6" s="36">
        <v>0</v>
      </c>
      <c r="F6" s="184"/>
    </row>
    <row r="7" spans="1:6" s="67" customFormat="1" ht="12.75" customHeight="1">
      <c r="A7" s="126" t="s">
        <v>1970</v>
      </c>
      <c r="B7" s="127" t="s">
        <v>8079</v>
      </c>
      <c r="C7" s="128">
        <v>14.369339249999999</v>
      </c>
      <c r="D7" s="129">
        <f t="shared" ref="D7:D69" si="0">C7*(1-$D$6/100)</f>
        <v>14.369339249999999</v>
      </c>
      <c r="E7" s="129">
        <f t="shared" ref="E7:E67" si="1">D7*$E$6</f>
        <v>0</v>
      </c>
      <c r="F7" s="129">
        <f t="shared" ref="F7:F67" si="2">E7/1.2</f>
        <v>0</v>
      </c>
    </row>
    <row r="8" spans="1:6" s="67" customFormat="1" ht="12.75" customHeight="1">
      <c r="A8" s="130" t="s">
        <v>69</v>
      </c>
      <c r="B8" s="131" t="s">
        <v>1673</v>
      </c>
      <c r="C8" s="132">
        <v>31.752092781818178</v>
      </c>
      <c r="D8" s="133">
        <f t="shared" si="0"/>
        <v>31.752092781818178</v>
      </c>
      <c r="E8" s="133">
        <f t="shared" si="1"/>
        <v>0</v>
      </c>
      <c r="F8" s="133">
        <f t="shared" si="2"/>
        <v>0</v>
      </c>
    </row>
    <row r="9" spans="1:6" s="67" customFormat="1" ht="12.75" customHeight="1">
      <c r="A9" s="130" t="s">
        <v>1098</v>
      </c>
      <c r="B9" s="131" t="s">
        <v>8007</v>
      </c>
      <c r="C9" s="132">
        <v>31.71238010181818</v>
      </c>
      <c r="D9" s="133">
        <f t="shared" si="0"/>
        <v>31.71238010181818</v>
      </c>
      <c r="E9" s="133">
        <f t="shared" si="1"/>
        <v>0</v>
      </c>
      <c r="F9" s="133">
        <f t="shared" si="2"/>
        <v>0</v>
      </c>
    </row>
    <row r="10" spans="1:6" s="67" customFormat="1" ht="12.75" customHeight="1">
      <c r="A10" s="130" t="s">
        <v>64</v>
      </c>
      <c r="B10" s="131" t="s">
        <v>8007</v>
      </c>
      <c r="C10" s="132">
        <v>31.71238010181818</v>
      </c>
      <c r="D10" s="133">
        <f t="shared" si="0"/>
        <v>31.71238010181818</v>
      </c>
      <c r="E10" s="133">
        <f t="shared" si="1"/>
        <v>0</v>
      </c>
      <c r="F10" s="133">
        <f t="shared" si="2"/>
        <v>0</v>
      </c>
    </row>
    <row r="11" spans="1:6" s="67" customFormat="1" ht="12.75" customHeight="1">
      <c r="A11" s="130" t="s">
        <v>5400</v>
      </c>
      <c r="B11" s="131" t="s">
        <v>1285</v>
      </c>
      <c r="C11" s="132">
        <v>39.496065381818184</v>
      </c>
      <c r="D11" s="133">
        <f t="shared" si="0"/>
        <v>39.496065381818184</v>
      </c>
      <c r="E11" s="133">
        <f t="shared" si="1"/>
        <v>0</v>
      </c>
      <c r="F11" s="133">
        <f t="shared" si="2"/>
        <v>0</v>
      </c>
    </row>
    <row r="12" spans="1:6" s="67" customFormat="1" ht="12.75" customHeight="1">
      <c r="A12" s="130" t="s">
        <v>258</v>
      </c>
      <c r="B12" s="131" t="s">
        <v>8008</v>
      </c>
      <c r="C12" s="132">
        <v>97.032518214545448</v>
      </c>
      <c r="D12" s="133">
        <f t="shared" si="0"/>
        <v>97.032518214545448</v>
      </c>
      <c r="E12" s="133">
        <f t="shared" si="1"/>
        <v>0</v>
      </c>
      <c r="F12" s="133">
        <f t="shared" si="2"/>
        <v>0</v>
      </c>
    </row>
    <row r="13" spans="1:6" s="67" customFormat="1" ht="12.75" customHeight="1">
      <c r="A13" s="130" t="s">
        <v>259</v>
      </c>
      <c r="B13" s="131" t="s">
        <v>8009</v>
      </c>
      <c r="C13" s="132">
        <v>98.660738094545451</v>
      </c>
      <c r="D13" s="133">
        <f t="shared" si="0"/>
        <v>98.660738094545451</v>
      </c>
      <c r="E13" s="133">
        <f t="shared" si="1"/>
        <v>0</v>
      </c>
      <c r="F13" s="133">
        <f t="shared" si="2"/>
        <v>0</v>
      </c>
    </row>
    <row r="14" spans="1:6" s="67" customFormat="1" ht="12.75" customHeight="1">
      <c r="A14" s="130" t="s">
        <v>5401</v>
      </c>
      <c r="B14" s="131" t="s">
        <v>1286</v>
      </c>
      <c r="C14" s="132">
        <v>102.59229341454548</v>
      </c>
      <c r="D14" s="133">
        <f t="shared" si="0"/>
        <v>102.59229341454548</v>
      </c>
      <c r="E14" s="133">
        <f t="shared" si="1"/>
        <v>0</v>
      </c>
      <c r="F14" s="133">
        <f t="shared" si="2"/>
        <v>0</v>
      </c>
    </row>
    <row r="15" spans="1:6" s="67" customFormat="1" ht="12" customHeight="1">
      <c r="A15" s="130" t="s">
        <v>3123</v>
      </c>
      <c r="B15" s="131" t="s">
        <v>1287</v>
      </c>
      <c r="C15" s="132">
        <v>91.566609349090896</v>
      </c>
      <c r="D15" s="133">
        <f t="shared" si="0"/>
        <v>91.566609349090896</v>
      </c>
      <c r="E15" s="133">
        <f t="shared" si="1"/>
        <v>0</v>
      </c>
      <c r="F15" s="133">
        <f t="shared" si="2"/>
        <v>0</v>
      </c>
    </row>
    <row r="16" spans="1:6" s="67" customFormat="1" ht="12" customHeight="1">
      <c r="A16" s="130" t="s">
        <v>3189</v>
      </c>
      <c r="B16" s="131" t="s">
        <v>1719</v>
      </c>
      <c r="C16" s="132">
        <v>58.197127418181815</v>
      </c>
      <c r="D16" s="133">
        <f t="shared" si="0"/>
        <v>58.197127418181815</v>
      </c>
      <c r="E16" s="133">
        <f t="shared" si="1"/>
        <v>0</v>
      </c>
      <c r="F16" s="133">
        <f t="shared" si="2"/>
        <v>0</v>
      </c>
    </row>
    <row r="17" spans="1:6" s="67" customFormat="1" ht="12" customHeight="1">
      <c r="A17" s="130" t="s">
        <v>3190</v>
      </c>
      <c r="B17" s="131" t="s">
        <v>1720</v>
      </c>
      <c r="C17" s="132">
        <v>67.02417310909091</v>
      </c>
      <c r="D17" s="133">
        <f t="shared" si="0"/>
        <v>67.02417310909091</v>
      </c>
      <c r="E17" s="133">
        <f t="shared" si="1"/>
        <v>0</v>
      </c>
      <c r="F17" s="133">
        <f t="shared" si="2"/>
        <v>0</v>
      </c>
    </row>
    <row r="18" spans="1:6" s="67" customFormat="1" ht="12" customHeight="1">
      <c r="A18" s="130" t="s">
        <v>3191</v>
      </c>
      <c r="B18" s="131" t="s">
        <v>441</v>
      </c>
      <c r="C18" s="132">
        <v>74.421562319999992</v>
      </c>
      <c r="D18" s="133">
        <f t="shared" si="0"/>
        <v>74.421562319999992</v>
      </c>
      <c r="E18" s="133">
        <f t="shared" si="1"/>
        <v>0</v>
      </c>
      <c r="F18" s="133">
        <f t="shared" si="2"/>
        <v>0</v>
      </c>
    </row>
    <row r="19" spans="1:6" s="67" customFormat="1" ht="12" customHeight="1">
      <c r="A19" s="130" t="s">
        <v>3192</v>
      </c>
      <c r="B19" s="131" t="s">
        <v>442</v>
      </c>
      <c r="C19" s="132">
        <v>90.837340134545457</v>
      </c>
      <c r="D19" s="133">
        <f t="shared" si="0"/>
        <v>90.837340134545457</v>
      </c>
      <c r="E19" s="133">
        <f t="shared" si="1"/>
        <v>0</v>
      </c>
      <c r="F19" s="133">
        <f t="shared" si="2"/>
        <v>0</v>
      </c>
    </row>
    <row r="20" spans="1:6" s="67" customFormat="1" ht="12" customHeight="1">
      <c r="A20" s="130" t="s">
        <v>3193</v>
      </c>
      <c r="B20" s="131" t="s">
        <v>443</v>
      </c>
      <c r="C20" s="132">
        <v>112.40493561818185</v>
      </c>
      <c r="D20" s="133">
        <f t="shared" si="0"/>
        <v>112.40493561818185</v>
      </c>
      <c r="E20" s="133">
        <f t="shared" si="1"/>
        <v>0</v>
      </c>
      <c r="F20" s="133">
        <f t="shared" si="2"/>
        <v>0</v>
      </c>
    </row>
    <row r="21" spans="1:6" s="67" customFormat="1" ht="12" customHeight="1">
      <c r="A21" s="130" t="s">
        <v>3194</v>
      </c>
      <c r="B21" s="131" t="s">
        <v>444</v>
      </c>
      <c r="C21" s="132">
        <v>39.532167818181819</v>
      </c>
      <c r="D21" s="133">
        <f t="shared" si="0"/>
        <v>39.532167818181819</v>
      </c>
      <c r="E21" s="133">
        <f t="shared" si="1"/>
        <v>0</v>
      </c>
      <c r="F21" s="133">
        <f t="shared" si="2"/>
        <v>0</v>
      </c>
    </row>
    <row r="22" spans="1:6" s="67" customFormat="1" ht="12" customHeight="1">
      <c r="A22" s="130" t="s">
        <v>3195</v>
      </c>
      <c r="B22" s="131" t="s">
        <v>1810</v>
      </c>
      <c r="C22" s="132">
        <v>45.611818101818187</v>
      </c>
      <c r="D22" s="133">
        <f t="shared" si="0"/>
        <v>45.611818101818187</v>
      </c>
      <c r="E22" s="133">
        <f t="shared" si="1"/>
        <v>0</v>
      </c>
      <c r="F22" s="133">
        <f t="shared" si="2"/>
        <v>0</v>
      </c>
    </row>
    <row r="23" spans="1:6" s="67" customFormat="1" ht="12" customHeight="1">
      <c r="A23" s="130" t="s">
        <v>3196</v>
      </c>
      <c r="B23" s="131" t="s">
        <v>1811</v>
      </c>
      <c r="C23" s="132">
        <v>12.430068839999999</v>
      </c>
      <c r="D23" s="133">
        <f t="shared" si="0"/>
        <v>12.430068839999999</v>
      </c>
      <c r="E23" s="133">
        <f t="shared" si="1"/>
        <v>0</v>
      </c>
      <c r="F23" s="133">
        <f t="shared" si="2"/>
        <v>0</v>
      </c>
    </row>
    <row r="24" spans="1:6" s="67" customFormat="1" ht="12" customHeight="1">
      <c r="A24" s="130" t="s">
        <v>3197</v>
      </c>
      <c r="B24" s="131" t="s">
        <v>1812</v>
      </c>
      <c r="C24" s="132">
        <v>54.749344745454536</v>
      </c>
      <c r="D24" s="133">
        <f t="shared" si="0"/>
        <v>54.749344745454536</v>
      </c>
      <c r="E24" s="133">
        <f t="shared" si="1"/>
        <v>0</v>
      </c>
      <c r="F24" s="133">
        <f t="shared" si="2"/>
        <v>0</v>
      </c>
    </row>
    <row r="25" spans="1:6" s="67" customFormat="1" ht="12" customHeight="1">
      <c r="A25" s="130" t="s">
        <v>3198</v>
      </c>
      <c r="B25" s="131" t="s">
        <v>1813</v>
      </c>
      <c r="C25" s="132">
        <v>48.673304705454534</v>
      </c>
      <c r="D25" s="133">
        <f t="shared" si="0"/>
        <v>48.673304705454534</v>
      </c>
      <c r="E25" s="133">
        <f t="shared" si="1"/>
        <v>0</v>
      </c>
      <c r="F25" s="133">
        <f t="shared" si="2"/>
        <v>0</v>
      </c>
    </row>
    <row r="26" spans="1:6" s="67" customFormat="1" ht="12" customHeight="1">
      <c r="A26" s="130" t="s">
        <v>3199</v>
      </c>
      <c r="B26" s="131" t="s">
        <v>1814</v>
      </c>
      <c r="C26" s="132">
        <v>48.673304705454534</v>
      </c>
      <c r="D26" s="133">
        <f t="shared" si="0"/>
        <v>48.673304705454534</v>
      </c>
      <c r="E26" s="133">
        <f t="shared" si="1"/>
        <v>0</v>
      </c>
      <c r="F26" s="133">
        <f t="shared" si="2"/>
        <v>0</v>
      </c>
    </row>
    <row r="27" spans="1:6" s="67" customFormat="1" ht="12" customHeight="1">
      <c r="A27" s="130" t="s">
        <v>6640</v>
      </c>
      <c r="B27" s="131" t="s">
        <v>1815</v>
      </c>
      <c r="C27" s="132">
        <v>48.673304705454534</v>
      </c>
      <c r="D27" s="133">
        <f t="shared" si="0"/>
        <v>48.673304705454534</v>
      </c>
      <c r="E27" s="133">
        <f t="shared" si="1"/>
        <v>0</v>
      </c>
      <c r="F27" s="133">
        <f t="shared" si="2"/>
        <v>0</v>
      </c>
    </row>
    <row r="28" spans="1:6" s="67" customFormat="1" ht="12" customHeight="1">
      <c r="A28" s="130" t="s">
        <v>6641</v>
      </c>
      <c r="B28" s="131" t="s">
        <v>1816</v>
      </c>
      <c r="C28" s="132">
        <v>48.673304705454534</v>
      </c>
      <c r="D28" s="133">
        <f t="shared" si="0"/>
        <v>48.673304705454534</v>
      </c>
      <c r="E28" s="133">
        <f t="shared" si="1"/>
        <v>0</v>
      </c>
      <c r="F28" s="133">
        <f t="shared" si="2"/>
        <v>0</v>
      </c>
    </row>
    <row r="29" spans="1:6" s="67" customFormat="1" ht="12" customHeight="1">
      <c r="A29" s="130" t="s">
        <v>6642</v>
      </c>
      <c r="B29" s="131" t="s">
        <v>1186</v>
      </c>
      <c r="C29" s="132">
        <v>48.673304705454534</v>
      </c>
      <c r="D29" s="133">
        <f t="shared" si="0"/>
        <v>48.673304705454534</v>
      </c>
      <c r="E29" s="133">
        <f t="shared" si="1"/>
        <v>0</v>
      </c>
      <c r="F29" s="133">
        <f t="shared" si="2"/>
        <v>0</v>
      </c>
    </row>
    <row r="30" spans="1:6" s="67" customFormat="1" ht="12" customHeight="1">
      <c r="A30" s="130" t="s">
        <v>6643</v>
      </c>
      <c r="B30" s="131" t="s">
        <v>1187</v>
      </c>
      <c r="C30" s="132">
        <v>54.749344745454536</v>
      </c>
      <c r="D30" s="133">
        <f t="shared" si="0"/>
        <v>54.749344745454536</v>
      </c>
      <c r="E30" s="133">
        <f t="shared" si="1"/>
        <v>0</v>
      </c>
      <c r="F30" s="133">
        <f t="shared" si="2"/>
        <v>0</v>
      </c>
    </row>
    <row r="31" spans="1:6" s="67" customFormat="1" ht="12" customHeight="1">
      <c r="A31" s="130" t="s">
        <v>6644</v>
      </c>
      <c r="B31" s="131" t="s">
        <v>1188</v>
      </c>
      <c r="C31" s="132">
        <v>48.673304705454534</v>
      </c>
      <c r="D31" s="133">
        <f t="shared" si="0"/>
        <v>48.673304705454534</v>
      </c>
      <c r="E31" s="133">
        <f t="shared" si="1"/>
        <v>0</v>
      </c>
      <c r="F31" s="133">
        <f t="shared" si="2"/>
        <v>0</v>
      </c>
    </row>
    <row r="32" spans="1:6" s="67" customFormat="1" ht="12" customHeight="1">
      <c r="A32" s="130" t="s">
        <v>6645</v>
      </c>
      <c r="B32" s="131" t="s">
        <v>1189</v>
      </c>
      <c r="C32" s="132">
        <v>54.749344745454536</v>
      </c>
      <c r="D32" s="133">
        <f t="shared" si="0"/>
        <v>54.749344745454536</v>
      </c>
      <c r="E32" s="133">
        <f t="shared" si="1"/>
        <v>0</v>
      </c>
      <c r="F32" s="133">
        <f t="shared" si="2"/>
        <v>0</v>
      </c>
    </row>
    <row r="33" spans="1:6" s="67" customFormat="1" ht="12" customHeight="1">
      <c r="A33" s="130" t="s">
        <v>1303</v>
      </c>
      <c r="B33" s="131" t="s">
        <v>1190</v>
      </c>
      <c r="C33" s="132">
        <v>78.020975225454549</v>
      </c>
      <c r="D33" s="133">
        <f t="shared" si="0"/>
        <v>78.020975225454549</v>
      </c>
      <c r="E33" s="133">
        <f t="shared" si="1"/>
        <v>0</v>
      </c>
      <c r="F33" s="133">
        <f t="shared" si="2"/>
        <v>0</v>
      </c>
    </row>
    <row r="34" spans="1:6" s="67" customFormat="1" ht="12" customHeight="1">
      <c r="A34" s="130" t="s">
        <v>6646</v>
      </c>
      <c r="B34" s="131" t="s">
        <v>1191</v>
      </c>
      <c r="C34" s="132">
        <v>48.673304705454534</v>
      </c>
      <c r="D34" s="133">
        <f t="shared" si="0"/>
        <v>48.673304705454534</v>
      </c>
      <c r="E34" s="133">
        <f t="shared" si="1"/>
        <v>0</v>
      </c>
      <c r="F34" s="133">
        <f t="shared" si="2"/>
        <v>0</v>
      </c>
    </row>
    <row r="35" spans="1:6" s="67" customFormat="1" ht="12" customHeight="1">
      <c r="A35" s="130" t="s">
        <v>6647</v>
      </c>
      <c r="B35" s="131" t="s">
        <v>1192</v>
      </c>
      <c r="C35" s="132">
        <v>48.673304705454534</v>
      </c>
      <c r="D35" s="133">
        <f t="shared" si="0"/>
        <v>48.673304705454534</v>
      </c>
      <c r="E35" s="133">
        <f t="shared" si="1"/>
        <v>0</v>
      </c>
      <c r="F35" s="133">
        <f t="shared" si="2"/>
        <v>0</v>
      </c>
    </row>
    <row r="36" spans="1:6" s="67" customFormat="1" ht="12" customHeight="1">
      <c r="A36" s="130" t="s">
        <v>2150</v>
      </c>
      <c r="B36" s="131" t="s">
        <v>1193</v>
      </c>
      <c r="C36" s="132">
        <v>39.106159069090907</v>
      </c>
      <c r="D36" s="133">
        <f t="shared" si="0"/>
        <v>39.106159069090907</v>
      </c>
      <c r="E36" s="133">
        <f t="shared" si="1"/>
        <v>0</v>
      </c>
      <c r="F36" s="133">
        <f t="shared" si="2"/>
        <v>0</v>
      </c>
    </row>
    <row r="37" spans="1:6" s="67" customFormat="1" ht="12" customHeight="1">
      <c r="A37" s="130" t="s">
        <v>2151</v>
      </c>
      <c r="B37" s="131" t="s">
        <v>1194</v>
      </c>
      <c r="C37" s="132">
        <v>36.398476341818181</v>
      </c>
      <c r="D37" s="133">
        <f t="shared" si="0"/>
        <v>36.398476341818181</v>
      </c>
      <c r="E37" s="133">
        <f t="shared" si="1"/>
        <v>0</v>
      </c>
      <c r="F37" s="133">
        <f t="shared" si="2"/>
        <v>0</v>
      </c>
    </row>
    <row r="38" spans="1:6" s="67" customFormat="1" ht="12" customHeight="1">
      <c r="A38" s="130" t="s">
        <v>2152</v>
      </c>
      <c r="B38" s="131" t="s">
        <v>1195</v>
      </c>
      <c r="C38" s="132">
        <v>40.268657519999998</v>
      </c>
      <c r="D38" s="133">
        <f t="shared" si="0"/>
        <v>40.268657519999998</v>
      </c>
      <c r="E38" s="133">
        <f t="shared" si="1"/>
        <v>0</v>
      </c>
      <c r="F38" s="133">
        <f t="shared" si="2"/>
        <v>0</v>
      </c>
    </row>
    <row r="39" spans="1:6" s="67" customFormat="1" ht="12" customHeight="1">
      <c r="A39" s="130" t="s">
        <v>6648</v>
      </c>
      <c r="B39" s="131" t="s">
        <v>8193</v>
      </c>
      <c r="C39" s="132">
        <v>52.352142970909085</v>
      </c>
      <c r="D39" s="133">
        <f t="shared" si="0"/>
        <v>52.352142970909085</v>
      </c>
      <c r="E39" s="133">
        <f t="shared" si="1"/>
        <v>0</v>
      </c>
      <c r="F39" s="133">
        <f t="shared" si="2"/>
        <v>0</v>
      </c>
    </row>
    <row r="40" spans="1:6" s="67" customFormat="1" ht="12" customHeight="1">
      <c r="A40" s="130" t="s">
        <v>6649</v>
      </c>
      <c r="B40" s="131" t="s">
        <v>8194</v>
      </c>
      <c r="C40" s="132">
        <v>65.630619065454539</v>
      </c>
      <c r="D40" s="133">
        <f t="shared" si="0"/>
        <v>65.630619065454539</v>
      </c>
      <c r="E40" s="133">
        <f t="shared" si="1"/>
        <v>0</v>
      </c>
      <c r="F40" s="133">
        <f t="shared" si="2"/>
        <v>0</v>
      </c>
    </row>
    <row r="41" spans="1:6" s="67" customFormat="1" ht="12" customHeight="1">
      <c r="A41" s="130" t="s">
        <v>6650</v>
      </c>
      <c r="B41" s="131" t="s">
        <v>8195</v>
      </c>
      <c r="C41" s="132">
        <v>65.630619065454539</v>
      </c>
      <c r="D41" s="133">
        <f t="shared" si="0"/>
        <v>65.630619065454539</v>
      </c>
      <c r="E41" s="133">
        <f t="shared" si="1"/>
        <v>0</v>
      </c>
      <c r="F41" s="133">
        <f t="shared" si="2"/>
        <v>0</v>
      </c>
    </row>
    <row r="42" spans="1:6" s="67" customFormat="1" ht="12" customHeight="1">
      <c r="A42" s="130" t="s">
        <v>5395</v>
      </c>
      <c r="B42" s="131" t="s">
        <v>8196</v>
      </c>
      <c r="C42" s="132">
        <v>110.63230599272728</v>
      </c>
      <c r="D42" s="133">
        <f t="shared" si="0"/>
        <v>110.63230599272728</v>
      </c>
      <c r="E42" s="133">
        <f t="shared" si="1"/>
        <v>0</v>
      </c>
      <c r="F42" s="133">
        <f t="shared" si="2"/>
        <v>0</v>
      </c>
    </row>
    <row r="43" spans="1:6" s="67" customFormat="1" ht="12" customHeight="1">
      <c r="A43" s="130" t="s">
        <v>2660</v>
      </c>
      <c r="B43" s="131" t="s">
        <v>392</v>
      </c>
      <c r="C43" s="132">
        <v>44.915041079999995</v>
      </c>
      <c r="D43" s="133">
        <f t="shared" si="0"/>
        <v>44.915041079999995</v>
      </c>
      <c r="E43" s="133">
        <f t="shared" si="1"/>
        <v>0</v>
      </c>
      <c r="F43" s="133">
        <f t="shared" si="2"/>
        <v>0</v>
      </c>
    </row>
    <row r="44" spans="1:6" s="67" customFormat="1" ht="12" customHeight="1">
      <c r="A44" s="130" t="s">
        <v>5845</v>
      </c>
      <c r="B44" s="131" t="s">
        <v>393</v>
      </c>
      <c r="C44" s="132">
        <v>42.824710014545452</v>
      </c>
      <c r="D44" s="133">
        <f t="shared" si="0"/>
        <v>42.824710014545452</v>
      </c>
      <c r="E44" s="133">
        <f t="shared" si="1"/>
        <v>0</v>
      </c>
      <c r="F44" s="133">
        <f t="shared" si="2"/>
        <v>0</v>
      </c>
    </row>
    <row r="45" spans="1:6" s="67" customFormat="1" ht="12" customHeight="1">
      <c r="A45" s="130" t="s">
        <v>2663</v>
      </c>
      <c r="B45" s="131" t="s">
        <v>394</v>
      </c>
      <c r="C45" s="132">
        <v>52.077764454545459</v>
      </c>
      <c r="D45" s="133">
        <f t="shared" si="0"/>
        <v>52.077764454545459</v>
      </c>
      <c r="E45" s="133">
        <f t="shared" si="1"/>
        <v>0</v>
      </c>
      <c r="F45" s="133">
        <f t="shared" si="2"/>
        <v>0</v>
      </c>
    </row>
    <row r="46" spans="1:6" s="69" customFormat="1" ht="12" customHeight="1">
      <c r="A46" s="130" t="s">
        <v>5838</v>
      </c>
      <c r="B46" s="131" t="s">
        <v>389</v>
      </c>
      <c r="C46" s="132">
        <v>66.291293650909068</v>
      </c>
      <c r="D46" s="133">
        <f t="shared" si="0"/>
        <v>66.291293650909068</v>
      </c>
      <c r="E46" s="133">
        <f t="shared" si="1"/>
        <v>0</v>
      </c>
      <c r="F46" s="133">
        <f t="shared" si="2"/>
        <v>0</v>
      </c>
    </row>
    <row r="47" spans="1:6" s="69" customFormat="1" ht="12" customHeight="1">
      <c r="A47" s="130" t="s">
        <v>5849</v>
      </c>
      <c r="B47" s="131" t="s">
        <v>390</v>
      </c>
      <c r="C47" s="132">
        <v>87.08268675272727</v>
      </c>
      <c r="D47" s="133">
        <f t="shared" si="0"/>
        <v>87.08268675272727</v>
      </c>
      <c r="E47" s="133">
        <f t="shared" si="1"/>
        <v>0</v>
      </c>
      <c r="F47" s="133">
        <f t="shared" si="2"/>
        <v>0</v>
      </c>
    </row>
    <row r="48" spans="1:6" s="69" customFormat="1" ht="12" customHeight="1">
      <c r="A48" s="130" t="s">
        <v>4091</v>
      </c>
      <c r="B48" s="131" t="s">
        <v>391</v>
      </c>
      <c r="C48" s="132">
        <v>110.23878943636365</v>
      </c>
      <c r="D48" s="133">
        <f t="shared" si="0"/>
        <v>110.23878943636365</v>
      </c>
      <c r="E48" s="133">
        <f t="shared" si="1"/>
        <v>0</v>
      </c>
      <c r="F48" s="133">
        <f t="shared" si="2"/>
        <v>0</v>
      </c>
    </row>
    <row r="49" spans="1:6" s="69" customFormat="1" ht="12" customHeight="1">
      <c r="A49" s="130" t="s">
        <v>4085</v>
      </c>
      <c r="B49" s="131" t="s">
        <v>5081</v>
      </c>
      <c r="C49" s="132">
        <v>67.876190607272704</v>
      </c>
      <c r="D49" s="133">
        <f t="shared" si="0"/>
        <v>67.876190607272704</v>
      </c>
      <c r="E49" s="133">
        <f t="shared" si="1"/>
        <v>0</v>
      </c>
      <c r="F49" s="133">
        <f t="shared" si="2"/>
        <v>0</v>
      </c>
    </row>
    <row r="50" spans="1:6" s="69" customFormat="1" ht="12" customHeight="1">
      <c r="A50" s="130" t="s">
        <v>2653</v>
      </c>
      <c r="B50" s="131" t="s">
        <v>388</v>
      </c>
      <c r="C50" s="132">
        <v>66.717302400000008</v>
      </c>
      <c r="D50" s="133">
        <f t="shared" si="0"/>
        <v>66.717302400000008</v>
      </c>
      <c r="E50" s="133">
        <f t="shared" si="1"/>
        <v>0</v>
      </c>
      <c r="F50" s="133">
        <f t="shared" si="2"/>
        <v>0</v>
      </c>
    </row>
    <row r="51" spans="1:6" s="69" customFormat="1" ht="12" customHeight="1">
      <c r="A51" s="130" t="s">
        <v>2662</v>
      </c>
      <c r="B51" s="131" t="s">
        <v>5082</v>
      </c>
      <c r="C51" s="132">
        <v>86.154854138181832</v>
      </c>
      <c r="D51" s="133">
        <f t="shared" si="0"/>
        <v>86.154854138181832</v>
      </c>
      <c r="E51" s="133">
        <f t="shared" si="1"/>
        <v>0</v>
      </c>
      <c r="F51" s="133">
        <f t="shared" si="2"/>
        <v>0</v>
      </c>
    </row>
    <row r="52" spans="1:6" s="69" customFormat="1" ht="12" customHeight="1">
      <c r="A52" s="130" t="s">
        <v>2650</v>
      </c>
      <c r="B52" s="131" t="s">
        <v>5083</v>
      </c>
      <c r="C52" s="132">
        <v>98.119201549090917</v>
      </c>
      <c r="D52" s="133">
        <f t="shared" si="0"/>
        <v>98.119201549090917</v>
      </c>
      <c r="E52" s="133">
        <f t="shared" si="1"/>
        <v>0</v>
      </c>
      <c r="F52" s="133">
        <f t="shared" si="2"/>
        <v>0</v>
      </c>
    </row>
    <row r="53" spans="1:6" s="69" customFormat="1" ht="12" customHeight="1">
      <c r="A53" s="130" t="s">
        <v>5866</v>
      </c>
      <c r="B53" s="131" t="s">
        <v>5084</v>
      </c>
      <c r="C53" s="132">
        <v>107.60331158181818</v>
      </c>
      <c r="D53" s="133">
        <f t="shared" si="0"/>
        <v>107.60331158181818</v>
      </c>
      <c r="E53" s="133">
        <f t="shared" si="1"/>
        <v>0</v>
      </c>
      <c r="F53" s="133">
        <f t="shared" si="2"/>
        <v>0</v>
      </c>
    </row>
    <row r="54" spans="1:6" s="69" customFormat="1" ht="12" customHeight="1">
      <c r="A54" s="130" t="s">
        <v>2645</v>
      </c>
      <c r="B54" s="131" t="s">
        <v>5085</v>
      </c>
      <c r="C54" s="132">
        <v>121.42693446545455</v>
      </c>
      <c r="D54" s="133">
        <f t="shared" si="0"/>
        <v>121.42693446545455</v>
      </c>
      <c r="E54" s="133">
        <f t="shared" si="1"/>
        <v>0</v>
      </c>
      <c r="F54" s="133">
        <f t="shared" si="2"/>
        <v>0</v>
      </c>
    </row>
    <row r="55" spans="1:6" s="69" customFormat="1" ht="12" customHeight="1">
      <c r="A55" s="130" t="s">
        <v>6651</v>
      </c>
      <c r="B55" s="131" t="s">
        <v>8010</v>
      </c>
      <c r="C55" s="132">
        <v>63.580000680000005</v>
      </c>
      <c r="D55" s="133">
        <f t="shared" si="0"/>
        <v>63.580000680000005</v>
      </c>
      <c r="E55" s="133">
        <f t="shared" si="1"/>
        <v>0</v>
      </c>
      <c r="F55" s="133">
        <f t="shared" si="2"/>
        <v>0</v>
      </c>
    </row>
    <row r="56" spans="1:6" s="69" customFormat="1" ht="12" customHeight="1">
      <c r="A56" s="130" t="s">
        <v>6652</v>
      </c>
      <c r="B56" s="131" t="s">
        <v>8011</v>
      </c>
      <c r="C56" s="132">
        <v>67.876190607272704</v>
      </c>
      <c r="D56" s="133">
        <f t="shared" si="0"/>
        <v>67.876190607272704</v>
      </c>
      <c r="E56" s="133">
        <f t="shared" si="1"/>
        <v>0</v>
      </c>
      <c r="F56" s="133">
        <f t="shared" si="2"/>
        <v>0</v>
      </c>
    </row>
    <row r="57" spans="1:6" s="69" customFormat="1" ht="12" customHeight="1">
      <c r="A57" s="130" t="s">
        <v>6653</v>
      </c>
      <c r="B57" s="131" t="s">
        <v>8012</v>
      </c>
      <c r="C57" s="132">
        <v>76.280837792727269</v>
      </c>
      <c r="D57" s="133">
        <f t="shared" si="0"/>
        <v>76.280837792727269</v>
      </c>
      <c r="E57" s="133">
        <f t="shared" si="1"/>
        <v>0</v>
      </c>
      <c r="F57" s="133">
        <f t="shared" si="2"/>
        <v>0</v>
      </c>
    </row>
    <row r="58" spans="1:6" s="67" customFormat="1" ht="12" customHeight="1">
      <c r="A58" s="130" t="s">
        <v>6654</v>
      </c>
      <c r="B58" s="131" t="s">
        <v>8013</v>
      </c>
      <c r="C58" s="132">
        <v>122.9396265490909</v>
      </c>
      <c r="D58" s="133">
        <f t="shared" si="0"/>
        <v>122.9396265490909</v>
      </c>
      <c r="E58" s="133">
        <f t="shared" si="1"/>
        <v>0</v>
      </c>
      <c r="F58" s="133">
        <f t="shared" si="2"/>
        <v>0</v>
      </c>
    </row>
    <row r="59" spans="1:6" s="67" customFormat="1" ht="12" customHeight="1">
      <c r="A59" s="130" t="s">
        <v>6655</v>
      </c>
      <c r="B59" s="131" t="s">
        <v>8014</v>
      </c>
      <c r="C59" s="132">
        <v>129.0156665890909</v>
      </c>
      <c r="D59" s="133">
        <f t="shared" si="0"/>
        <v>129.0156665890909</v>
      </c>
      <c r="E59" s="133">
        <f t="shared" si="1"/>
        <v>0</v>
      </c>
      <c r="F59" s="133">
        <f t="shared" si="2"/>
        <v>0</v>
      </c>
    </row>
    <row r="60" spans="1:6" s="67" customFormat="1" ht="12" customHeight="1">
      <c r="A60" s="130" t="s">
        <v>3825</v>
      </c>
      <c r="B60" s="131" t="s">
        <v>8015</v>
      </c>
      <c r="C60" s="132">
        <v>161.00242520727267</v>
      </c>
      <c r="D60" s="133">
        <f t="shared" si="0"/>
        <v>161.00242520727267</v>
      </c>
      <c r="E60" s="133">
        <f t="shared" si="1"/>
        <v>0</v>
      </c>
      <c r="F60" s="133">
        <f t="shared" si="2"/>
        <v>0</v>
      </c>
    </row>
    <row r="61" spans="1:6" s="67" customFormat="1" ht="12" customHeight="1">
      <c r="A61" s="130" t="s">
        <v>3771</v>
      </c>
      <c r="B61" s="131" t="s">
        <v>8016</v>
      </c>
      <c r="C61" s="132">
        <v>60.211643367272728</v>
      </c>
      <c r="D61" s="133">
        <f t="shared" si="0"/>
        <v>60.211643367272728</v>
      </c>
      <c r="E61" s="133">
        <f t="shared" si="1"/>
        <v>0</v>
      </c>
      <c r="F61" s="133">
        <f t="shared" si="2"/>
        <v>0</v>
      </c>
    </row>
    <row r="62" spans="1:6" s="67" customFormat="1" ht="12" customHeight="1">
      <c r="A62" s="130" t="s">
        <v>3772</v>
      </c>
      <c r="B62" s="131" t="s">
        <v>8017</v>
      </c>
      <c r="C62" s="132">
        <v>60.402986280000015</v>
      </c>
      <c r="D62" s="133">
        <f t="shared" si="0"/>
        <v>60.402986280000015</v>
      </c>
      <c r="E62" s="133">
        <f t="shared" si="1"/>
        <v>0</v>
      </c>
      <c r="F62" s="133">
        <f t="shared" si="2"/>
        <v>0</v>
      </c>
    </row>
    <row r="63" spans="1:6" s="67" customFormat="1" ht="12" customHeight="1">
      <c r="A63" s="130" t="s">
        <v>3773</v>
      </c>
      <c r="B63" s="131" t="s">
        <v>8018</v>
      </c>
      <c r="C63" s="132">
        <v>68.807633465454558</v>
      </c>
      <c r="D63" s="133">
        <f t="shared" si="0"/>
        <v>68.807633465454558</v>
      </c>
      <c r="E63" s="133">
        <f t="shared" si="1"/>
        <v>0</v>
      </c>
      <c r="F63" s="133">
        <f t="shared" si="2"/>
        <v>0</v>
      </c>
    </row>
    <row r="64" spans="1:6" s="67" customFormat="1" ht="12" customHeight="1">
      <c r="A64" s="130" t="s">
        <v>3774</v>
      </c>
      <c r="B64" s="131" t="s">
        <v>8019</v>
      </c>
      <c r="C64" s="132">
        <v>73.414304345454553</v>
      </c>
      <c r="D64" s="133">
        <f t="shared" si="0"/>
        <v>73.414304345454553</v>
      </c>
      <c r="E64" s="133">
        <f t="shared" si="1"/>
        <v>0</v>
      </c>
      <c r="F64" s="133">
        <f t="shared" si="2"/>
        <v>0</v>
      </c>
    </row>
    <row r="65" spans="1:6" s="67" customFormat="1" ht="12" customHeight="1">
      <c r="A65" s="130" t="s">
        <v>3775</v>
      </c>
      <c r="B65" s="131" t="s">
        <v>8020</v>
      </c>
      <c r="C65" s="132">
        <v>93.277864832727275</v>
      </c>
      <c r="D65" s="133">
        <f t="shared" si="0"/>
        <v>93.277864832727275</v>
      </c>
      <c r="E65" s="133">
        <f t="shared" si="1"/>
        <v>0</v>
      </c>
      <c r="F65" s="133">
        <f t="shared" si="2"/>
        <v>0</v>
      </c>
    </row>
    <row r="66" spans="1:6" s="67" customFormat="1" ht="12" customHeight="1">
      <c r="A66" s="130" t="s">
        <v>3776</v>
      </c>
      <c r="B66" s="131" t="s">
        <v>8021</v>
      </c>
      <c r="C66" s="132">
        <v>118.79506685454545</v>
      </c>
      <c r="D66" s="133">
        <f t="shared" si="0"/>
        <v>118.79506685454545</v>
      </c>
      <c r="E66" s="133">
        <f t="shared" si="1"/>
        <v>0</v>
      </c>
      <c r="F66" s="133">
        <f t="shared" si="2"/>
        <v>0</v>
      </c>
    </row>
    <row r="67" spans="1:6" s="67" customFormat="1" ht="12" customHeight="1">
      <c r="A67" s="130" t="s">
        <v>3777</v>
      </c>
      <c r="B67" s="131" t="s">
        <v>8022</v>
      </c>
      <c r="C67" s="132">
        <v>145.74553559999998</v>
      </c>
      <c r="D67" s="133">
        <f t="shared" si="0"/>
        <v>145.74553559999998</v>
      </c>
      <c r="E67" s="133">
        <f t="shared" si="1"/>
        <v>0</v>
      </c>
      <c r="F67" s="133">
        <f t="shared" si="2"/>
        <v>0</v>
      </c>
    </row>
    <row r="68" spans="1:6" s="67" customFormat="1" ht="12" customHeight="1">
      <c r="A68" s="130" t="s">
        <v>3778</v>
      </c>
      <c r="B68" s="131" t="s">
        <v>8023</v>
      </c>
      <c r="C68" s="132">
        <v>72.204872727272743</v>
      </c>
      <c r="D68" s="133">
        <f t="shared" si="0"/>
        <v>72.204872727272743</v>
      </c>
      <c r="E68" s="133">
        <f t="shared" ref="E68:E131" si="3">D68*$E$6</f>
        <v>0</v>
      </c>
      <c r="F68" s="133">
        <f t="shared" ref="F68:F131" si="4">E68/1.2</f>
        <v>0</v>
      </c>
    </row>
    <row r="69" spans="1:6" s="67" customFormat="1" ht="12" customHeight="1">
      <c r="A69" s="130" t="s">
        <v>3779</v>
      </c>
      <c r="B69" s="131" t="s">
        <v>8024</v>
      </c>
      <c r="C69" s="132">
        <v>72.204872727272743</v>
      </c>
      <c r="D69" s="133">
        <f t="shared" si="0"/>
        <v>72.204872727272743</v>
      </c>
      <c r="E69" s="133">
        <f t="shared" si="3"/>
        <v>0</v>
      </c>
      <c r="F69" s="133">
        <f t="shared" si="4"/>
        <v>0</v>
      </c>
    </row>
    <row r="70" spans="1:6" s="67" customFormat="1" ht="12" customHeight="1">
      <c r="A70" s="130" t="s">
        <v>6032</v>
      </c>
      <c r="B70" s="131" t="s">
        <v>8025</v>
      </c>
      <c r="C70" s="132">
        <v>77.620238181818181</v>
      </c>
      <c r="D70" s="133">
        <f t="shared" ref="D70:D133" si="5">C70*(1-$D$6/100)</f>
        <v>77.620238181818181</v>
      </c>
      <c r="E70" s="133">
        <f t="shared" si="3"/>
        <v>0</v>
      </c>
      <c r="F70" s="133">
        <f t="shared" si="4"/>
        <v>0</v>
      </c>
    </row>
    <row r="71" spans="1:6" s="67" customFormat="1" ht="12" customHeight="1">
      <c r="A71" s="130" t="s">
        <v>6033</v>
      </c>
      <c r="B71" s="131" t="s">
        <v>8026</v>
      </c>
      <c r="C71" s="132">
        <v>86.645847272727281</v>
      </c>
      <c r="D71" s="133">
        <f t="shared" si="5"/>
        <v>86.645847272727281</v>
      </c>
      <c r="E71" s="133">
        <f t="shared" si="3"/>
        <v>0</v>
      </c>
      <c r="F71" s="133">
        <f t="shared" si="4"/>
        <v>0</v>
      </c>
    </row>
    <row r="72" spans="1:6" s="67" customFormat="1" ht="12" customHeight="1">
      <c r="A72" s="130" t="s">
        <v>6034</v>
      </c>
      <c r="B72" s="131" t="s">
        <v>8027</v>
      </c>
      <c r="C72" s="132">
        <v>101.08682181818183</v>
      </c>
      <c r="D72" s="133">
        <f t="shared" si="5"/>
        <v>101.08682181818183</v>
      </c>
      <c r="E72" s="133">
        <f t="shared" si="3"/>
        <v>0</v>
      </c>
      <c r="F72" s="133">
        <f t="shared" si="4"/>
        <v>0</v>
      </c>
    </row>
    <row r="73" spans="1:6" s="67" customFormat="1" ht="12" customHeight="1">
      <c r="A73" s="130" t="s">
        <v>6035</v>
      </c>
      <c r="B73" s="131" t="s">
        <v>8028</v>
      </c>
      <c r="C73" s="132">
        <v>126.35852727272727</v>
      </c>
      <c r="D73" s="133">
        <f t="shared" si="5"/>
        <v>126.35852727272727</v>
      </c>
      <c r="E73" s="133">
        <f t="shared" si="3"/>
        <v>0</v>
      </c>
      <c r="F73" s="133">
        <f t="shared" si="4"/>
        <v>0</v>
      </c>
    </row>
    <row r="74" spans="1:6" s="67" customFormat="1" ht="12" customHeight="1">
      <c r="A74" s="130" t="s">
        <v>6036</v>
      </c>
      <c r="B74" s="131" t="s">
        <v>8029</v>
      </c>
      <c r="C74" s="132">
        <v>155.24047636363636</v>
      </c>
      <c r="D74" s="133">
        <f t="shared" si="5"/>
        <v>155.24047636363636</v>
      </c>
      <c r="E74" s="133">
        <f t="shared" si="3"/>
        <v>0</v>
      </c>
      <c r="F74" s="133">
        <f t="shared" si="4"/>
        <v>0</v>
      </c>
    </row>
    <row r="75" spans="1:6" s="67" customFormat="1" ht="12" customHeight="1">
      <c r="A75" s="130" t="s">
        <v>6037</v>
      </c>
      <c r="B75" s="131" t="s">
        <v>8030</v>
      </c>
      <c r="C75" s="132">
        <v>85.187308843636359</v>
      </c>
      <c r="D75" s="133">
        <f t="shared" si="5"/>
        <v>85.187308843636359</v>
      </c>
      <c r="E75" s="133">
        <f t="shared" si="3"/>
        <v>0</v>
      </c>
      <c r="F75" s="133">
        <f t="shared" si="4"/>
        <v>0</v>
      </c>
    </row>
    <row r="76" spans="1:6" s="67" customFormat="1" ht="12" customHeight="1">
      <c r="A76" s="130" t="s">
        <v>6038</v>
      </c>
      <c r="B76" s="131" t="s">
        <v>8031</v>
      </c>
      <c r="C76" s="132">
        <v>81.082461829090917</v>
      </c>
      <c r="D76" s="133">
        <f t="shared" si="5"/>
        <v>81.082461829090917</v>
      </c>
      <c r="E76" s="133">
        <f t="shared" si="3"/>
        <v>0</v>
      </c>
      <c r="F76" s="133">
        <f t="shared" si="4"/>
        <v>0</v>
      </c>
    </row>
    <row r="77" spans="1:6" s="67" customFormat="1" ht="12" customHeight="1">
      <c r="A77" s="130" t="s">
        <v>6039</v>
      </c>
      <c r="B77" s="131" t="s">
        <v>8032</v>
      </c>
      <c r="C77" s="132">
        <v>86.346197050909069</v>
      </c>
      <c r="D77" s="133">
        <f t="shared" si="5"/>
        <v>86.346197050909069</v>
      </c>
      <c r="E77" s="133">
        <f t="shared" si="3"/>
        <v>0</v>
      </c>
      <c r="F77" s="133">
        <f t="shared" si="4"/>
        <v>0</v>
      </c>
    </row>
    <row r="78" spans="1:6" s="67" customFormat="1" ht="12" customHeight="1">
      <c r="A78" s="130" t="s">
        <v>6040</v>
      </c>
      <c r="B78" s="131" t="s">
        <v>8033</v>
      </c>
      <c r="C78" s="132">
        <v>96.725647505454546</v>
      </c>
      <c r="D78" s="133">
        <f t="shared" si="5"/>
        <v>96.725647505454546</v>
      </c>
      <c r="E78" s="133">
        <f t="shared" si="3"/>
        <v>0</v>
      </c>
      <c r="F78" s="133">
        <f t="shared" si="4"/>
        <v>0</v>
      </c>
    </row>
    <row r="79" spans="1:6" s="67" customFormat="1" ht="12" customHeight="1">
      <c r="A79" s="130" t="s">
        <v>6041</v>
      </c>
      <c r="B79" s="131" t="s">
        <v>8034</v>
      </c>
      <c r="C79" s="132">
        <v>114.84546031636363</v>
      </c>
      <c r="D79" s="133">
        <f t="shared" si="5"/>
        <v>114.84546031636363</v>
      </c>
      <c r="E79" s="133">
        <f t="shared" si="3"/>
        <v>0</v>
      </c>
      <c r="F79" s="133">
        <f t="shared" si="4"/>
        <v>0</v>
      </c>
    </row>
    <row r="80" spans="1:6" s="67" customFormat="1" ht="12" customHeight="1">
      <c r="A80" s="130" t="s">
        <v>6042</v>
      </c>
      <c r="B80" s="131" t="s">
        <v>8035</v>
      </c>
      <c r="C80" s="132">
        <v>143.07395530909093</v>
      </c>
      <c r="D80" s="133">
        <f t="shared" si="5"/>
        <v>143.07395530909093</v>
      </c>
      <c r="E80" s="133">
        <f t="shared" si="3"/>
        <v>0</v>
      </c>
      <c r="F80" s="133">
        <f t="shared" si="4"/>
        <v>0</v>
      </c>
    </row>
    <row r="81" spans="1:6" s="67" customFormat="1" ht="12" customHeight="1">
      <c r="A81" s="130" t="s">
        <v>6043</v>
      </c>
      <c r="B81" s="131" t="s">
        <v>8036</v>
      </c>
      <c r="C81" s="132">
        <v>173.23754089090909</v>
      </c>
      <c r="D81" s="133">
        <f t="shared" si="5"/>
        <v>173.23754089090909</v>
      </c>
      <c r="E81" s="133">
        <f t="shared" si="3"/>
        <v>0</v>
      </c>
      <c r="F81" s="133">
        <f t="shared" si="4"/>
        <v>0</v>
      </c>
    </row>
    <row r="82" spans="1:6" s="67" customFormat="1" ht="12" customHeight="1">
      <c r="A82" s="130" t="s">
        <v>6044</v>
      </c>
      <c r="B82" s="131" t="s">
        <v>8037</v>
      </c>
      <c r="C82" s="132">
        <v>71.323973280000004</v>
      </c>
      <c r="D82" s="133">
        <f t="shared" si="5"/>
        <v>71.323973280000004</v>
      </c>
      <c r="E82" s="133">
        <f t="shared" si="3"/>
        <v>0</v>
      </c>
      <c r="F82" s="133">
        <f t="shared" si="4"/>
        <v>0</v>
      </c>
    </row>
    <row r="83" spans="1:6" s="67" customFormat="1" ht="12" customHeight="1">
      <c r="A83" s="130" t="s">
        <v>6045</v>
      </c>
      <c r="B83" s="131" t="s">
        <v>8038</v>
      </c>
      <c r="C83" s="132">
        <v>93.202049716363632</v>
      </c>
      <c r="D83" s="133">
        <f t="shared" si="5"/>
        <v>93.202049716363632</v>
      </c>
      <c r="E83" s="133">
        <f t="shared" si="3"/>
        <v>0</v>
      </c>
      <c r="F83" s="133">
        <f t="shared" si="4"/>
        <v>0</v>
      </c>
    </row>
    <row r="84" spans="1:6" s="67" customFormat="1" ht="12" customHeight="1">
      <c r="A84" s="130" t="s">
        <v>6046</v>
      </c>
      <c r="B84" s="131" t="s">
        <v>8039</v>
      </c>
      <c r="C84" s="132">
        <v>81.313517421818176</v>
      </c>
      <c r="D84" s="133">
        <f t="shared" si="5"/>
        <v>81.313517421818176</v>
      </c>
      <c r="E84" s="133">
        <f t="shared" si="3"/>
        <v>0</v>
      </c>
      <c r="F84" s="133">
        <f t="shared" si="4"/>
        <v>0</v>
      </c>
    </row>
    <row r="85" spans="1:6" s="67" customFormat="1" ht="12" customHeight="1">
      <c r="A85" s="130" t="s">
        <v>6047</v>
      </c>
      <c r="B85" s="131" t="s">
        <v>8040</v>
      </c>
      <c r="C85" s="132">
        <v>89.407683654545437</v>
      </c>
      <c r="D85" s="133">
        <f t="shared" si="5"/>
        <v>89.407683654545437</v>
      </c>
      <c r="E85" s="133">
        <f t="shared" si="3"/>
        <v>0</v>
      </c>
      <c r="F85" s="133">
        <f t="shared" si="4"/>
        <v>0</v>
      </c>
    </row>
    <row r="86" spans="1:6" s="67" customFormat="1" ht="12" customHeight="1">
      <c r="A86" s="130" t="s">
        <v>6048</v>
      </c>
      <c r="B86" s="131" t="s">
        <v>8041</v>
      </c>
      <c r="C86" s="132">
        <v>104.04361135636364</v>
      </c>
      <c r="D86" s="133">
        <f t="shared" si="5"/>
        <v>104.04361135636364</v>
      </c>
      <c r="E86" s="133">
        <f t="shared" si="3"/>
        <v>0</v>
      </c>
      <c r="F86" s="133">
        <f t="shared" si="4"/>
        <v>0</v>
      </c>
    </row>
    <row r="87" spans="1:6" s="67" customFormat="1" ht="12" customHeight="1">
      <c r="A87" s="130" t="s">
        <v>6049</v>
      </c>
      <c r="B87" s="131" t="s">
        <v>8042</v>
      </c>
      <c r="C87" s="132">
        <v>126.15274338545453</v>
      </c>
      <c r="D87" s="133">
        <f t="shared" si="5"/>
        <v>126.15274338545453</v>
      </c>
      <c r="E87" s="133">
        <f t="shared" si="3"/>
        <v>0</v>
      </c>
      <c r="F87" s="133">
        <f t="shared" si="4"/>
        <v>0</v>
      </c>
    </row>
    <row r="88" spans="1:6" s="67" customFormat="1" ht="12" customHeight="1">
      <c r="A88" s="130" t="s">
        <v>6050</v>
      </c>
      <c r="B88" s="131" t="s">
        <v>8043</v>
      </c>
      <c r="C88" s="132">
        <v>174.28090130181818</v>
      </c>
      <c r="D88" s="133">
        <f t="shared" si="5"/>
        <v>174.28090130181818</v>
      </c>
      <c r="E88" s="133">
        <f t="shared" si="3"/>
        <v>0</v>
      </c>
      <c r="F88" s="133">
        <f t="shared" si="4"/>
        <v>0</v>
      </c>
    </row>
    <row r="89" spans="1:6" s="67" customFormat="1" ht="12" customHeight="1">
      <c r="A89" s="130" t="s">
        <v>6051</v>
      </c>
      <c r="B89" s="131" t="s">
        <v>8044</v>
      </c>
      <c r="C89" s="132">
        <v>83.248608010909095</v>
      </c>
      <c r="D89" s="133">
        <f t="shared" si="5"/>
        <v>83.248608010909095</v>
      </c>
      <c r="E89" s="133">
        <f t="shared" si="3"/>
        <v>0</v>
      </c>
      <c r="F89" s="133">
        <f t="shared" si="4"/>
        <v>0</v>
      </c>
    </row>
    <row r="90" spans="1:6" s="67" customFormat="1" ht="12" customHeight="1">
      <c r="A90" s="130" t="s">
        <v>6052</v>
      </c>
      <c r="B90" s="131" t="s">
        <v>8045</v>
      </c>
      <c r="C90" s="132">
        <v>79.995778494545462</v>
      </c>
      <c r="D90" s="133">
        <f t="shared" si="5"/>
        <v>79.995778494545462</v>
      </c>
      <c r="E90" s="133">
        <f t="shared" si="3"/>
        <v>0</v>
      </c>
      <c r="F90" s="133">
        <f t="shared" si="4"/>
        <v>0</v>
      </c>
    </row>
    <row r="91" spans="1:6" s="67" customFormat="1" ht="12" customHeight="1">
      <c r="A91" s="130" t="s">
        <v>6053</v>
      </c>
      <c r="B91" s="131" t="s">
        <v>8046</v>
      </c>
      <c r="C91" s="132">
        <v>86.887733596363617</v>
      </c>
      <c r="D91" s="133">
        <f t="shared" si="5"/>
        <v>86.887733596363617</v>
      </c>
      <c r="E91" s="133">
        <f t="shared" si="3"/>
        <v>0</v>
      </c>
      <c r="F91" s="133">
        <f t="shared" si="4"/>
        <v>0</v>
      </c>
    </row>
    <row r="92" spans="1:6" s="67" customFormat="1" ht="12" customHeight="1">
      <c r="A92" s="130" t="s">
        <v>4346</v>
      </c>
      <c r="B92" s="131" t="s">
        <v>8047</v>
      </c>
      <c r="C92" s="132">
        <v>109.92830848363636</v>
      </c>
      <c r="D92" s="133">
        <f t="shared" si="5"/>
        <v>109.92830848363636</v>
      </c>
      <c r="E92" s="133">
        <f t="shared" si="3"/>
        <v>0</v>
      </c>
      <c r="F92" s="133">
        <f t="shared" si="4"/>
        <v>0</v>
      </c>
    </row>
    <row r="93" spans="1:6" s="67" customFormat="1" ht="12" customHeight="1">
      <c r="A93" s="130" t="s">
        <v>4347</v>
      </c>
      <c r="B93" s="131" t="s">
        <v>8048</v>
      </c>
      <c r="C93" s="132">
        <v>101.83414225090908</v>
      </c>
      <c r="D93" s="133">
        <f t="shared" si="5"/>
        <v>101.83414225090908</v>
      </c>
      <c r="E93" s="133">
        <f t="shared" si="3"/>
        <v>0</v>
      </c>
      <c r="F93" s="133">
        <f t="shared" si="4"/>
        <v>0</v>
      </c>
    </row>
    <row r="94" spans="1:6" s="67" customFormat="1" ht="12" customHeight="1">
      <c r="A94" s="130" t="s">
        <v>4348</v>
      </c>
      <c r="B94" s="131" t="s">
        <v>8049</v>
      </c>
      <c r="C94" s="132">
        <v>173.93431791272727</v>
      </c>
      <c r="D94" s="133">
        <f t="shared" si="5"/>
        <v>173.93431791272727</v>
      </c>
      <c r="E94" s="133">
        <f t="shared" si="3"/>
        <v>0</v>
      </c>
      <c r="F94" s="133">
        <f t="shared" si="4"/>
        <v>0</v>
      </c>
    </row>
    <row r="95" spans="1:6" s="67" customFormat="1" ht="12" customHeight="1">
      <c r="A95" s="130" t="s">
        <v>4349</v>
      </c>
      <c r="B95" s="131" t="s">
        <v>8050</v>
      </c>
      <c r="C95" s="132">
        <v>179.58795944727271</v>
      </c>
      <c r="D95" s="133">
        <f t="shared" si="5"/>
        <v>179.58795944727271</v>
      </c>
      <c r="E95" s="133">
        <f t="shared" si="3"/>
        <v>0</v>
      </c>
      <c r="F95" s="133">
        <f t="shared" si="4"/>
        <v>0</v>
      </c>
    </row>
    <row r="96" spans="1:6" s="67" customFormat="1" ht="12" customHeight="1">
      <c r="A96" s="130" t="s">
        <v>4350</v>
      </c>
      <c r="B96" s="131" t="s">
        <v>8051</v>
      </c>
      <c r="C96" s="132">
        <v>97.342999167272751</v>
      </c>
      <c r="D96" s="133">
        <f t="shared" si="5"/>
        <v>97.342999167272751</v>
      </c>
      <c r="E96" s="133">
        <f t="shared" si="3"/>
        <v>0</v>
      </c>
      <c r="F96" s="133">
        <f t="shared" si="4"/>
        <v>0</v>
      </c>
    </row>
    <row r="97" spans="1:6" s="67" customFormat="1" ht="12" customHeight="1">
      <c r="A97" s="130" t="s">
        <v>4351</v>
      </c>
      <c r="B97" s="131" t="s">
        <v>8052</v>
      </c>
      <c r="C97" s="132">
        <v>80.151018970909078</v>
      </c>
      <c r="D97" s="133">
        <f t="shared" si="5"/>
        <v>80.151018970909078</v>
      </c>
      <c r="E97" s="133">
        <f t="shared" si="3"/>
        <v>0</v>
      </c>
      <c r="F97" s="133">
        <f t="shared" si="4"/>
        <v>0</v>
      </c>
    </row>
    <row r="98" spans="1:6" s="67" customFormat="1" ht="12" customHeight="1">
      <c r="A98" s="130" t="s">
        <v>4352</v>
      </c>
      <c r="B98" s="131" t="s">
        <v>8053</v>
      </c>
      <c r="C98" s="132">
        <v>86.736103363636346</v>
      </c>
      <c r="D98" s="133">
        <f t="shared" si="5"/>
        <v>86.736103363636346</v>
      </c>
      <c r="E98" s="133">
        <f t="shared" si="3"/>
        <v>0</v>
      </c>
      <c r="F98" s="133">
        <f t="shared" si="4"/>
        <v>0</v>
      </c>
    </row>
    <row r="99" spans="1:6" s="67" customFormat="1" ht="12" customHeight="1">
      <c r="A99" s="130" t="s">
        <v>4353</v>
      </c>
      <c r="B99" s="131" t="s">
        <v>8054</v>
      </c>
      <c r="C99" s="132">
        <v>97.072230894545456</v>
      </c>
      <c r="D99" s="133">
        <f t="shared" si="5"/>
        <v>97.072230894545456</v>
      </c>
      <c r="E99" s="133">
        <f t="shared" si="3"/>
        <v>0</v>
      </c>
      <c r="F99" s="133">
        <f t="shared" si="4"/>
        <v>0</v>
      </c>
    </row>
    <row r="100" spans="1:6" s="67" customFormat="1" ht="12" customHeight="1">
      <c r="A100" s="130" t="s">
        <v>6058</v>
      </c>
      <c r="B100" s="131" t="s">
        <v>8055</v>
      </c>
      <c r="C100" s="132">
        <v>112.83094436727274</v>
      </c>
      <c r="D100" s="133">
        <f t="shared" si="5"/>
        <v>112.83094436727274</v>
      </c>
      <c r="E100" s="133">
        <f t="shared" si="3"/>
        <v>0</v>
      </c>
      <c r="F100" s="133">
        <f t="shared" si="4"/>
        <v>0</v>
      </c>
    </row>
    <row r="101" spans="1:6" s="67" customFormat="1" ht="12" customHeight="1">
      <c r="A101" s="130" t="s">
        <v>6059</v>
      </c>
      <c r="B101" s="131" t="s">
        <v>8056</v>
      </c>
      <c r="C101" s="132">
        <v>139.93665358909089</v>
      </c>
      <c r="D101" s="133">
        <f t="shared" si="5"/>
        <v>139.93665358909089</v>
      </c>
      <c r="E101" s="133">
        <f t="shared" si="3"/>
        <v>0</v>
      </c>
      <c r="F101" s="133">
        <f t="shared" si="4"/>
        <v>0</v>
      </c>
    </row>
    <row r="102" spans="1:6" s="67" customFormat="1" ht="12" customHeight="1">
      <c r="A102" s="130" t="s">
        <v>6060</v>
      </c>
      <c r="B102" s="131" t="s">
        <v>8057</v>
      </c>
      <c r="C102" s="132">
        <v>178.69622926909085</v>
      </c>
      <c r="D102" s="133">
        <f t="shared" si="5"/>
        <v>178.69622926909085</v>
      </c>
      <c r="E102" s="133">
        <f t="shared" si="3"/>
        <v>0</v>
      </c>
      <c r="F102" s="133">
        <f t="shared" si="4"/>
        <v>0</v>
      </c>
    </row>
    <row r="103" spans="1:6" s="67" customFormat="1" ht="12" customHeight="1">
      <c r="A103" s="130" t="s">
        <v>5396</v>
      </c>
      <c r="B103" s="131" t="s">
        <v>1281</v>
      </c>
      <c r="C103" s="132">
        <v>118.00442349818182</v>
      </c>
      <c r="D103" s="133">
        <f t="shared" si="5"/>
        <v>118.00442349818182</v>
      </c>
      <c r="E103" s="133">
        <f t="shared" si="3"/>
        <v>0</v>
      </c>
      <c r="F103" s="133">
        <f t="shared" si="4"/>
        <v>0</v>
      </c>
    </row>
    <row r="104" spans="1:6" s="67" customFormat="1" ht="12" customHeight="1">
      <c r="A104" s="130" t="s">
        <v>5397</v>
      </c>
      <c r="B104" s="131" t="s">
        <v>1282</v>
      </c>
      <c r="C104" s="132">
        <v>118.00442349818182</v>
      </c>
      <c r="D104" s="133">
        <f t="shared" si="5"/>
        <v>118.00442349818182</v>
      </c>
      <c r="E104" s="133">
        <f t="shared" si="3"/>
        <v>0</v>
      </c>
      <c r="F104" s="133">
        <f t="shared" si="4"/>
        <v>0</v>
      </c>
    </row>
    <row r="105" spans="1:6" s="67" customFormat="1" ht="12" customHeight="1">
      <c r="A105" s="130" t="s">
        <v>5398</v>
      </c>
      <c r="B105" s="131" t="s">
        <v>1283</v>
      </c>
      <c r="C105" s="132">
        <v>129.06982024363634</v>
      </c>
      <c r="D105" s="133">
        <f t="shared" si="5"/>
        <v>129.06982024363634</v>
      </c>
      <c r="E105" s="133">
        <f t="shared" si="3"/>
        <v>0</v>
      </c>
      <c r="F105" s="133">
        <f t="shared" si="4"/>
        <v>0</v>
      </c>
    </row>
    <row r="106" spans="1:6" s="67" customFormat="1" ht="12" customHeight="1">
      <c r="A106" s="130" t="s">
        <v>5399</v>
      </c>
      <c r="B106" s="131" t="s">
        <v>1284</v>
      </c>
      <c r="C106" s="132">
        <v>140.13160674545455</v>
      </c>
      <c r="D106" s="133">
        <f t="shared" si="5"/>
        <v>140.13160674545455</v>
      </c>
      <c r="E106" s="133">
        <f t="shared" si="3"/>
        <v>0</v>
      </c>
      <c r="F106" s="133">
        <f t="shared" si="4"/>
        <v>0</v>
      </c>
    </row>
    <row r="107" spans="1:6" s="67" customFormat="1" ht="12" customHeight="1">
      <c r="A107" s="130" t="s">
        <v>6061</v>
      </c>
      <c r="B107" s="131" t="s">
        <v>8058</v>
      </c>
      <c r="C107" s="132">
        <v>80.151018970909078</v>
      </c>
      <c r="D107" s="133">
        <f t="shared" si="5"/>
        <v>80.151018970909078</v>
      </c>
      <c r="E107" s="133">
        <f t="shared" si="3"/>
        <v>0</v>
      </c>
      <c r="F107" s="133">
        <f t="shared" si="4"/>
        <v>0</v>
      </c>
    </row>
    <row r="108" spans="1:6" s="67" customFormat="1" ht="12" customHeight="1">
      <c r="A108" s="130" t="s">
        <v>6062</v>
      </c>
      <c r="B108" s="131" t="s">
        <v>8059</v>
      </c>
      <c r="C108" s="132">
        <v>86.736103363636346</v>
      </c>
      <c r="D108" s="133">
        <f t="shared" si="5"/>
        <v>86.736103363636346</v>
      </c>
      <c r="E108" s="133">
        <f t="shared" si="3"/>
        <v>0</v>
      </c>
      <c r="F108" s="133">
        <f t="shared" si="4"/>
        <v>0</v>
      </c>
    </row>
    <row r="109" spans="1:6" s="67" customFormat="1" ht="12" customHeight="1">
      <c r="A109" s="130" t="s">
        <v>6063</v>
      </c>
      <c r="B109" s="131" t="s">
        <v>8060</v>
      </c>
      <c r="C109" s="132">
        <v>97.072230894545456</v>
      </c>
      <c r="D109" s="133">
        <f t="shared" si="5"/>
        <v>97.072230894545456</v>
      </c>
      <c r="E109" s="133">
        <f t="shared" si="3"/>
        <v>0</v>
      </c>
      <c r="F109" s="133">
        <f t="shared" si="4"/>
        <v>0</v>
      </c>
    </row>
    <row r="110" spans="1:6" s="67" customFormat="1" ht="12" customHeight="1">
      <c r="A110" s="130" t="s">
        <v>6064</v>
      </c>
      <c r="B110" s="131" t="s">
        <v>8061</v>
      </c>
      <c r="C110" s="132">
        <v>112.83094436727274</v>
      </c>
      <c r="D110" s="133">
        <f t="shared" si="5"/>
        <v>112.83094436727274</v>
      </c>
      <c r="E110" s="133">
        <f t="shared" si="3"/>
        <v>0</v>
      </c>
      <c r="F110" s="133">
        <f t="shared" si="4"/>
        <v>0</v>
      </c>
    </row>
    <row r="111" spans="1:6" s="67" customFormat="1" ht="12" customHeight="1">
      <c r="A111" s="130" t="s">
        <v>6065</v>
      </c>
      <c r="B111" s="131" t="s">
        <v>8062</v>
      </c>
      <c r="C111" s="132">
        <v>139.93665358909089</v>
      </c>
      <c r="D111" s="133">
        <f t="shared" si="5"/>
        <v>139.93665358909089</v>
      </c>
      <c r="E111" s="133">
        <f t="shared" si="3"/>
        <v>0</v>
      </c>
      <c r="F111" s="133">
        <f t="shared" si="4"/>
        <v>0</v>
      </c>
    </row>
    <row r="112" spans="1:6" s="67" customFormat="1" ht="12" customHeight="1">
      <c r="A112" s="130" t="s">
        <v>6066</v>
      </c>
      <c r="B112" s="131" t="s">
        <v>8063</v>
      </c>
      <c r="C112" s="132">
        <v>178.69622926909085</v>
      </c>
      <c r="D112" s="133">
        <f t="shared" si="5"/>
        <v>178.69622926909085</v>
      </c>
      <c r="E112" s="133">
        <f t="shared" si="3"/>
        <v>0</v>
      </c>
      <c r="F112" s="133">
        <f t="shared" si="4"/>
        <v>0</v>
      </c>
    </row>
    <row r="113" spans="1:6" s="67" customFormat="1" ht="12" customHeight="1">
      <c r="A113" s="130" t="s">
        <v>6067</v>
      </c>
      <c r="B113" s="131" t="s">
        <v>8064</v>
      </c>
      <c r="C113" s="132">
        <v>89.173017818181819</v>
      </c>
      <c r="D113" s="133">
        <f t="shared" si="5"/>
        <v>89.173017818181819</v>
      </c>
      <c r="E113" s="133">
        <f t="shared" si="3"/>
        <v>0</v>
      </c>
      <c r="F113" s="133">
        <f t="shared" si="4"/>
        <v>0</v>
      </c>
    </row>
    <row r="114" spans="1:6" s="67" customFormat="1" ht="12" customHeight="1">
      <c r="A114" s="130" t="s">
        <v>6068</v>
      </c>
      <c r="B114" s="131" t="s">
        <v>8065</v>
      </c>
      <c r="C114" s="132">
        <v>96.29963875636362</v>
      </c>
      <c r="D114" s="133">
        <f t="shared" si="5"/>
        <v>96.29963875636362</v>
      </c>
      <c r="E114" s="133">
        <f t="shared" si="3"/>
        <v>0</v>
      </c>
      <c r="F114" s="133">
        <f t="shared" si="4"/>
        <v>0</v>
      </c>
    </row>
    <row r="115" spans="1:6" s="67" customFormat="1" ht="12" customHeight="1">
      <c r="A115" s="130" t="s">
        <v>6069</v>
      </c>
      <c r="B115" s="131" t="s">
        <v>8066</v>
      </c>
      <c r="C115" s="132">
        <v>111.20633473090908</v>
      </c>
      <c r="D115" s="133">
        <f t="shared" si="5"/>
        <v>111.20633473090908</v>
      </c>
      <c r="E115" s="133">
        <f t="shared" si="3"/>
        <v>0</v>
      </c>
      <c r="F115" s="133">
        <f t="shared" si="4"/>
        <v>0</v>
      </c>
    </row>
    <row r="116" spans="1:6" s="67" customFormat="1" ht="12" customHeight="1">
      <c r="A116" s="130" t="s">
        <v>6070</v>
      </c>
      <c r="B116" s="131" t="s">
        <v>8067</v>
      </c>
      <c r="C116" s="132">
        <v>67.760662810909082</v>
      </c>
      <c r="D116" s="133">
        <f t="shared" si="5"/>
        <v>67.760662810909082</v>
      </c>
      <c r="E116" s="133">
        <f t="shared" si="3"/>
        <v>0</v>
      </c>
      <c r="F116" s="133">
        <f t="shared" si="4"/>
        <v>0</v>
      </c>
    </row>
    <row r="117" spans="1:6" s="67" customFormat="1" ht="12" customHeight="1">
      <c r="A117" s="130" t="s">
        <v>6071</v>
      </c>
      <c r="B117" s="131" t="s">
        <v>8068</v>
      </c>
      <c r="C117" s="132">
        <v>69.349170010909077</v>
      </c>
      <c r="D117" s="133">
        <f t="shared" si="5"/>
        <v>69.349170010909077</v>
      </c>
      <c r="E117" s="133">
        <f t="shared" si="3"/>
        <v>0</v>
      </c>
      <c r="F117" s="133">
        <f t="shared" si="4"/>
        <v>0</v>
      </c>
    </row>
    <row r="118" spans="1:6" s="67" customFormat="1" ht="12" customHeight="1">
      <c r="A118" s="130" t="s">
        <v>6072</v>
      </c>
      <c r="B118" s="131" t="s">
        <v>8069</v>
      </c>
      <c r="C118" s="132">
        <v>113.87791502181817</v>
      </c>
      <c r="D118" s="133">
        <f t="shared" si="5"/>
        <v>113.87791502181817</v>
      </c>
      <c r="E118" s="133">
        <f t="shared" si="3"/>
        <v>0</v>
      </c>
      <c r="F118" s="133">
        <f t="shared" si="4"/>
        <v>0</v>
      </c>
    </row>
    <row r="119" spans="1:6" s="67" customFormat="1" ht="12" customHeight="1">
      <c r="A119" s="130" t="s">
        <v>6073</v>
      </c>
      <c r="B119" s="131" t="s">
        <v>5976</v>
      </c>
      <c r="C119" s="132">
        <v>110.85614109818179</v>
      </c>
      <c r="D119" s="133">
        <f t="shared" si="5"/>
        <v>110.85614109818179</v>
      </c>
      <c r="E119" s="133">
        <f t="shared" si="3"/>
        <v>0</v>
      </c>
      <c r="F119" s="133">
        <f t="shared" si="4"/>
        <v>0</v>
      </c>
    </row>
    <row r="120" spans="1:6" s="67" customFormat="1" ht="12" customHeight="1">
      <c r="A120" s="130" t="s">
        <v>6074</v>
      </c>
      <c r="B120" s="131" t="s">
        <v>5977</v>
      </c>
      <c r="C120" s="132">
        <v>116.47006995272726</v>
      </c>
      <c r="D120" s="133">
        <f t="shared" si="5"/>
        <v>116.47006995272726</v>
      </c>
      <c r="E120" s="133">
        <f t="shared" si="3"/>
        <v>0</v>
      </c>
      <c r="F120" s="133">
        <f t="shared" si="4"/>
        <v>0</v>
      </c>
    </row>
    <row r="121" spans="1:6" s="67" customFormat="1" ht="12" customHeight="1">
      <c r="A121" s="130" t="s">
        <v>6075</v>
      </c>
      <c r="B121" s="131" t="s">
        <v>5978</v>
      </c>
      <c r="C121" s="132">
        <v>137.03401770545454</v>
      </c>
      <c r="D121" s="133">
        <f t="shared" si="5"/>
        <v>137.03401770545454</v>
      </c>
      <c r="E121" s="133">
        <f t="shared" si="3"/>
        <v>0</v>
      </c>
      <c r="F121" s="133">
        <f t="shared" si="4"/>
        <v>0</v>
      </c>
    </row>
    <row r="122" spans="1:6" s="67" customFormat="1" ht="12" customHeight="1">
      <c r="A122" s="130" t="s">
        <v>2577</v>
      </c>
      <c r="B122" s="131" t="s">
        <v>5979</v>
      </c>
      <c r="C122" s="132">
        <v>8.4010369418181821</v>
      </c>
      <c r="D122" s="133">
        <f t="shared" si="5"/>
        <v>8.4010369418181821</v>
      </c>
      <c r="E122" s="133">
        <f t="shared" si="3"/>
        <v>0</v>
      </c>
      <c r="F122" s="133">
        <f t="shared" si="4"/>
        <v>0</v>
      </c>
    </row>
    <row r="123" spans="1:6" s="67" customFormat="1" ht="12" customHeight="1">
      <c r="A123" s="130" t="s">
        <v>2578</v>
      </c>
      <c r="B123" s="131" t="s">
        <v>5980</v>
      </c>
      <c r="C123" s="132">
        <v>9.5238227127272719</v>
      </c>
      <c r="D123" s="133">
        <f t="shared" si="5"/>
        <v>9.5238227127272719</v>
      </c>
      <c r="E123" s="133">
        <f t="shared" si="3"/>
        <v>0</v>
      </c>
      <c r="F123" s="133">
        <f t="shared" si="4"/>
        <v>0</v>
      </c>
    </row>
    <row r="124" spans="1:6" s="67" customFormat="1" ht="12" customHeight="1">
      <c r="A124" s="130" t="s">
        <v>2579</v>
      </c>
      <c r="B124" s="131" t="s">
        <v>5981</v>
      </c>
      <c r="C124" s="132">
        <v>16.765971447272729</v>
      </c>
      <c r="D124" s="133">
        <f t="shared" si="5"/>
        <v>16.765971447272729</v>
      </c>
      <c r="E124" s="133">
        <f t="shared" si="3"/>
        <v>0</v>
      </c>
      <c r="F124" s="133">
        <f t="shared" si="4"/>
        <v>0</v>
      </c>
    </row>
    <row r="125" spans="1:6" s="67" customFormat="1" ht="12" customHeight="1">
      <c r="A125" s="130" t="s">
        <v>2580</v>
      </c>
      <c r="B125" s="131" t="s">
        <v>5982</v>
      </c>
      <c r="C125" s="132">
        <v>17.542173829090906</v>
      </c>
      <c r="D125" s="133">
        <f t="shared" si="5"/>
        <v>17.542173829090906</v>
      </c>
      <c r="E125" s="133">
        <f t="shared" si="3"/>
        <v>0</v>
      </c>
      <c r="F125" s="133">
        <f t="shared" si="4"/>
        <v>0</v>
      </c>
    </row>
    <row r="126" spans="1:6" s="67" customFormat="1" ht="12" customHeight="1">
      <c r="A126" s="130" t="s">
        <v>2581</v>
      </c>
      <c r="B126" s="131" t="s">
        <v>5983</v>
      </c>
      <c r="C126" s="132">
        <v>361.02436363636355</v>
      </c>
      <c r="D126" s="133">
        <f t="shared" si="5"/>
        <v>361.02436363636355</v>
      </c>
      <c r="E126" s="133">
        <f t="shared" si="3"/>
        <v>0</v>
      </c>
      <c r="F126" s="133">
        <f t="shared" si="4"/>
        <v>0</v>
      </c>
    </row>
    <row r="127" spans="1:6" s="67" customFormat="1" ht="12" customHeight="1">
      <c r="A127" s="130" t="s">
        <v>2582</v>
      </c>
      <c r="B127" s="131" t="s">
        <v>4243</v>
      </c>
      <c r="C127" s="132">
        <v>685.94629090909086</v>
      </c>
      <c r="D127" s="133">
        <f t="shared" si="5"/>
        <v>685.94629090909086</v>
      </c>
      <c r="E127" s="133">
        <f t="shared" si="3"/>
        <v>0</v>
      </c>
      <c r="F127" s="133">
        <f t="shared" si="4"/>
        <v>0</v>
      </c>
    </row>
    <row r="128" spans="1:6" s="67" customFormat="1" ht="12" customHeight="1">
      <c r="A128" s="130" t="s">
        <v>2583</v>
      </c>
      <c r="B128" s="131" t="s">
        <v>4244</v>
      </c>
      <c r="C128" s="132">
        <v>1083.0730909090908</v>
      </c>
      <c r="D128" s="133">
        <f t="shared" si="5"/>
        <v>1083.0730909090908</v>
      </c>
      <c r="E128" s="133">
        <f t="shared" si="3"/>
        <v>0</v>
      </c>
      <c r="F128" s="133">
        <f t="shared" si="4"/>
        <v>0</v>
      </c>
    </row>
    <row r="129" spans="1:6" s="67" customFormat="1" ht="12" customHeight="1">
      <c r="A129" s="130" t="s">
        <v>2584</v>
      </c>
      <c r="B129" s="131" t="s">
        <v>2768</v>
      </c>
      <c r="C129" s="132">
        <v>1407.9950181818181</v>
      </c>
      <c r="D129" s="133">
        <f t="shared" si="5"/>
        <v>1407.9950181818181</v>
      </c>
      <c r="E129" s="133">
        <f t="shared" si="3"/>
        <v>0</v>
      </c>
      <c r="F129" s="133">
        <f t="shared" si="4"/>
        <v>0</v>
      </c>
    </row>
    <row r="130" spans="1:6" s="67" customFormat="1" ht="12" customHeight="1">
      <c r="A130" s="130" t="s">
        <v>2585</v>
      </c>
      <c r="B130" s="131" t="s">
        <v>2769</v>
      </c>
      <c r="C130" s="132">
        <v>1805.1218181818181</v>
      </c>
      <c r="D130" s="133">
        <f t="shared" si="5"/>
        <v>1805.1218181818181</v>
      </c>
      <c r="E130" s="133">
        <f t="shared" si="3"/>
        <v>0</v>
      </c>
      <c r="F130" s="133">
        <f t="shared" si="4"/>
        <v>0</v>
      </c>
    </row>
    <row r="131" spans="1:6" s="67" customFormat="1" ht="12" customHeight="1">
      <c r="A131" s="130" t="s">
        <v>2586</v>
      </c>
      <c r="B131" s="131" t="s">
        <v>2770</v>
      </c>
      <c r="C131" s="132">
        <v>3610.2436363636371</v>
      </c>
      <c r="D131" s="133">
        <f t="shared" si="5"/>
        <v>3610.2436363636371</v>
      </c>
      <c r="E131" s="133">
        <f t="shared" si="3"/>
        <v>0</v>
      </c>
      <c r="F131" s="133">
        <f t="shared" si="4"/>
        <v>0</v>
      </c>
    </row>
    <row r="132" spans="1:6" s="67" customFormat="1" ht="12" customHeight="1">
      <c r="A132" s="130" t="s">
        <v>2587</v>
      </c>
      <c r="B132" s="131" t="s">
        <v>2771</v>
      </c>
      <c r="C132" s="132">
        <v>5234.8532727272723</v>
      </c>
      <c r="D132" s="133">
        <f t="shared" si="5"/>
        <v>5234.8532727272723</v>
      </c>
      <c r="E132" s="133">
        <f t="shared" ref="E132:E195" si="6">D132*$E$6</f>
        <v>0</v>
      </c>
      <c r="F132" s="133">
        <f t="shared" ref="F132:F195" si="7">E132/1.2</f>
        <v>0</v>
      </c>
    </row>
    <row r="133" spans="1:6" s="67" customFormat="1" ht="12" customHeight="1">
      <c r="A133" s="130" t="s">
        <v>2588</v>
      </c>
      <c r="B133" s="131" t="s">
        <v>2772</v>
      </c>
      <c r="C133" s="132">
        <v>9025.6090909090908</v>
      </c>
      <c r="D133" s="133">
        <f t="shared" si="5"/>
        <v>9025.6090909090908</v>
      </c>
      <c r="E133" s="133">
        <f t="shared" si="6"/>
        <v>0</v>
      </c>
      <c r="F133" s="133">
        <f t="shared" si="7"/>
        <v>0</v>
      </c>
    </row>
    <row r="134" spans="1:6" s="67" customFormat="1" ht="12" customHeight="1">
      <c r="A134" s="130" t="s">
        <v>2589</v>
      </c>
      <c r="B134" s="131" t="s">
        <v>2773</v>
      </c>
      <c r="C134" s="132">
        <v>12115.937930956365</v>
      </c>
      <c r="D134" s="133">
        <f t="shared" ref="D134:D197" si="8">C134*(1-$D$6/100)</f>
        <v>12115.937930956365</v>
      </c>
      <c r="E134" s="133">
        <f t="shared" si="6"/>
        <v>0</v>
      </c>
      <c r="F134" s="133">
        <f t="shared" si="7"/>
        <v>0</v>
      </c>
    </row>
    <row r="135" spans="1:6" s="67" customFormat="1" ht="12" customHeight="1">
      <c r="A135" s="130" t="s">
        <v>2590</v>
      </c>
      <c r="B135" s="131" t="s">
        <v>2774</v>
      </c>
      <c r="C135" s="132">
        <v>13719.980009323635</v>
      </c>
      <c r="D135" s="133">
        <f t="shared" si="8"/>
        <v>13719.980009323635</v>
      </c>
      <c r="E135" s="133">
        <f t="shared" si="6"/>
        <v>0</v>
      </c>
      <c r="F135" s="133">
        <f t="shared" si="7"/>
        <v>0</v>
      </c>
    </row>
    <row r="136" spans="1:6" s="67" customFormat="1" ht="12" customHeight="1">
      <c r="A136" s="130" t="s">
        <v>2591</v>
      </c>
      <c r="B136" s="131" t="s">
        <v>1538</v>
      </c>
      <c r="C136" s="132">
        <v>1392.2038125163631</v>
      </c>
      <c r="D136" s="133">
        <f t="shared" si="8"/>
        <v>1392.2038125163631</v>
      </c>
      <c r="E136" s="133">
        <f t="shared" si="6"/>
        <v>0</v>
      </c>
      <c r="F136" s="133">
        <f t="shared" si="7"/>
        <v>0</v>
      </c>
    </row>
    <row r="137" spans="1:6" s="67" customFormat="1" ht="12" customHeight="1">
      <c r="A137" s="130" t="s">
        <v>2592</v>
      </c>
      <c r="B137" s="131" t="s">
        <v>1561</v>
      </c>
      <c r="C137" s="132">
        <v>1550.801815461818</v>
      </c>
      <c r="D137" s="133">
        <f t="shared" si="8"/>
        <v>1550.801815461818</v>
      </c>
      <c r="E137" s="133">
        <f t="shared" si="6"/>
        <v>0</v>
      </c>
      <c r="F137" s="133">
        <f t="shared" si="7"/>
        <v>0</v>
      </c>
    </row>
    <row r="138" spans="1:6" s="67" customFormat="1" ht="12" customHeight="1">
      <c r="A138" s="130" t="s">
        <v>2593</v>
      </c>
      <c r="B138" s="131" t="s">
        <v>4873</v>
      </c>
      <c r="C138" s="132">
        <v>2017.9276293272728</v>
      </c>
      <c r="D138" s="133">
        <f t="shared" si="8"/>
        <v>2017.9276293272728</v>
      </c>
      <c r="E138" s="133">
        <f t="shared" si="6"/>
        <v>0</v>
      </c>
      <c r="F138" s="133">
        <f t="shared" si="7"/>
        <v>0</v>
      </c>
    </row>
    <row r="139" spans="1:6" s="67" customFormat="1" ht="12" customHeight="1">
      <c r="A139" s="130" t="s">
        <v>2594</v>
      </c>
      <c r="B139" s="131" t="s">
        <v>4874</v>
      </c>
      <c r="C139" s="132">
        <v>2285.6813486181813</v>
      </c>
      <c r="D139" s="133">
        <f t="shared" si="8"/>
        <v>2285.6813486181813</v>
      </c>
      <c r="E139" s="133">
        <f t="shared" si="6"/>
        <v>0</v>
      </c>
      <c r="F139" s="133">
        <f t="shared" si="7"/>
        <v>0</v>
      </c>
    </row>
    <row r="140" spans="1:6" s="67" customFormat="1" ht="12" customHeight="1">
      <c r="A140" s="130" t="s">
        <v>4386</v>
      </c>
      <c r="B140" s="131" t="s">
        <v>4875</v>
      </c>
      <c r="C140" s="132">
        <v>3285.8776866109088</v>
      </c>
      <c r="D140" s="133">
        <f t="shared" si="8"/>
        <v>3285.8776866109088</v>
      </c>
      <c r="E140" s="133">
        <f t="shared" si="6"/>
        <v>0</v>
      </c>
      <c r="F140" s="133">
        <f t="shared" si="7"/>
        <v>0</v>
      </c>
    </row>
    <row r="141" spans="1:6" s="67" customFormat="1" ht="12" customHeight="1">
      <c r="A141" s="130" t="s">
        <v>4387</v>
      </c>
      <c r="B141" s="131" t="s">
        <v>4876</v>
      </c>
      <c r="C141" s="132">
        <v>265.35290727272724</v>
      </c>
      <c r="D141" s="133">
        <f t="shared" si="8"/>
        <v>265.35290727272724</v>
      </c>
      <c r="E141" s="133">
        <f t="shared" si="6"/>
        <v>0</v>
      </c>
      <c r="F141" s="133">
        <f t="shared" si="7"/>
        <v>0</v>
      </c>
    </row>
    <row r="142" spans="1:6" s="67" customFormat="1" ht="12" customHeight="1">
      <c r="A142" s="130" t="s">
        <v>4388</v>
      </c>
      <c r="B142" s="131" t="s">
        <v>4877</v>
      </c>
      <c r="C142" s="132">
        <v>259.97003401090905</v>
      </c>
      <c r="D142" s="133">
        <f t="shared" si="8"/>
        <v>259.97003401090905</v>
      </c>
      <c r="E142" s="133">
        <f t="shared" si="6"/>
        <v>0</v>
      </c>
      <c r="F142" s="133">
        <f t="shared" si="7"/>
        <v>0</v>
      </c>
    </row>
    <row r="143" spans="1:6" s="67" customFormat="1" ht="12" customHeight="1">
      <c r="A143" s="130" t="s">
        <v>2775</v>
      </c>
      <c r="B143" s="131" t="s">
        <v>4878</v>
      </c>
      <c r="C143" s="132">
        <v>283.16584937454542</v>
      </c>
      <c r="D143" s="133">
        <f t="shared" si="8"/>
        <v>283.16584937454542</v>
      </c>
      <c r="E143" s="133">
        <f t="shared" si="6"/>
        <v>0</v>
      </c>
      <c r="F143" s="133">
        <f t="shared" si="7"/>
        <v>0</v>
      </c>
    </row>
    <row r="144" spans="1:6" s="67" customFormat="1" ht="12" customHeight="1">
      <c r="A144" s="130" t="s">
        <v>2776</v>
      </c>
      <c r="B144" s="131" t="s">
        <v>3300</v>
      </c>
      <c r="C144" s="132">
        <v>319.0588916072727</v>
      </c>
      <c r="D144" s="133">
        <f t="shared" si="8"/>
        <v>319.0588916072727</v>
      </c>
      <c r="E144" s="133">
        <f t="shared" si="6"/>
        <v>0</v>
      </c>
      <c r="F144" s="133">
        <f t="shared" si="7"/>
        <v>0</v>
      </c>
    </row>
    <row r="145" spans="1:6" s="67" customFormat="1" ht="12" customHeight="1">
      <c r="A145" s="130" t="s">
        <v>2777</v>
      </c>
      <c r="B145" s="131" t="s">
        <v>3301</v>
      </c>
      <c r="C145" s="132">
        <v>351.85434479999998</v>
      </c>
      <c r="D145" s="133">
        <f t="shared" si="8"/>
        <v>351.85434479999998</v>
      </c>
      <c r="E145" s="133">
        <f t="shared" si="6"/>
        <v>0</v>
      </c>
      <c r="F145" s="133">
        <f t="shared" si="7"/>
        <v>0</v>
      </c>
    </row>
    <row r="146" spans="1:6" s="67" customFormat="1" ht="12" customHeight="1">
      <c r="A146" s="130" t="s">
        <v>2778</v>
      </c>
      <c r="B146" s="131" t="s">
        <v>3302</v>
      </c>
      <c r="C146" s="132">
        <v>491.79099838909093</v>
      </c>
      <c r="D146" s="133">
        <f t="shared" si="8"/>
        <v>491.79099838909093</v>
      </c>
      <c r="E146" s="133">
        <f t="shared" si="6"/>
        <v>0</v>
      </c>
      <c r="F146" s="133">
        <f t="shared" si="7"/>
        <v>0</v>
      </c>
    </row>
    <row r="147" spans="1:6" s="67" customFormat="1" ht="12" customHeight="1">
      <c r="A147" s="130" t="s">
        <v>2779</v>
      </c>
      <c r="B147" s="131" t="s">
        <v>3303</v>
      </c>
      <c r="C147" s="132">
        <v>942.46132176000003</v>
      </c>
      <c r="D147" s="133">
        <f t="shared" si="8"/>
        <v>942.46132176000003</v>
      </c>
      <c r="E147" s="133">
        <f t="shared" si="6"/>
        <v>0</v>
      </c>
      <c r="F147" s="133">
        <f t="shared" si="7"/>
        <v>0</v>
      </c>
    </row>
    <row r="148" spans="1:6" s="67" customFormat="1" ht="12" customHeight="1">
      <c r="A148" s="130" t="s">
        <v>554</v>
      </c>
      <c r="B148" s="131" t="s">
        <v>3304</v>
      </c>
      <c r="C148" s="132">
        <v>1410.9806896690907</v>
      </c>
      <c r="D148" s="133">
        <f t="shared" si="8"/>
        <v>1410.9806896690907</v>
      </c>
      <c r="E148" s="133">
        <f t="shared" si="6"/>
        <v>0</v>
      </c>
      <c r="F148" s="133">
        <f t="shared" si="7"/>
        <v>0</v>
      </c>
    </row>
    <row r="149" spans="1:6" s="67" customFormat="1" ht="12" customHeight="1">
      <c r="A149" s="130" t="s">
        <v>555</v>
      </c>
      <c r="B149" s="131" t="s">
        <v>3305</v>
      </c>
      <c r="C149" s="132">
        <v>1897.0025187272729</v>
      </c>
      <c r="D149" s="133">
        <f t="shared" si="8"/>
        <v>1897.0025187272729</v>
      </c>
      <c r="E149" s="133">
        <f t="shared" si="6"/>
        <v>0</v>
      </c>
      <c r="F149" s="133">
        <f t="shared" si="7"/>
        <v>0</v>
      </c>
    </row>
    <row r="150" spans="1:6" s="67" customFormat="1" ht="12" customHeight="1">
      <c r="A150" s="130" t="s">
        <v>556</v>
      </c>
      <c r="B150" s="131" t="s">
        <v>3306</v>
      </c>
      <c r="C150" s="132">
        <v>2370.9841852581817</v>
      </c>
      <c r="D150" s="133">
        <f t="shared" si="8"/>
        <v>2370.9841852581817</v>
      </c>
      <c r="E150" s="133">
        <f t="shared" si="6"/>
        <v>0</v>
      </c>
      <c r="F150" s="133">
        <f t="shared" si="7"/>
        <v>0</v>
      </c>
    </row>
    <row r="151" spans="1:6" s="67" customFormat="1" ht="12" customHeight="1">
      <c r="A151" s="130" t="s">
        <v>3127</v>
      </c>
      <c r="B151" s="131" t="s">
        <v>3307</v>
      </c>
      <c r="C151" s="132">
        <v>6114.3086225454535</v>
      </c>
      <c r="D151" s="133">
        <f t="shared" si="8"/>
        <v>6114.3086225454535</v>
      </c>
      <c r="E151" s="133">
        <f t="shared" si="6"/>
        <v>0</v>
      </c>
      <c r="F151" s="133">
        <f t="shared" si="7"/>
        <v>0</v>
      </c>
    </row>
    <row r="152" spans="1:6" s="67" customFormat="1" ht="12" customHeight="1">
      <c r="A152" s="130" t="s">
        <v>3128</v>
      </c>
      <c r="B152" s="131" t="s">
        <v>3308</v>
      </c>
      <c r="C152" s="132">
        <v>6654.22777885091</v>
      </c>
      <c r="D152" s="133">
        <f t="shared" si="8"/>
        <v>6654.22777885091</v>
      </c>
      <c r="E152" s="133">
        <f t="shared" si="6"/>
        <v>0</v>
      </c>
      <c r="F152" s="133">
        <f t="shared" si="7"/>
        <v>0</v>
      </c>
    </row>
    <row r="153" spans="1:6" s="67" customFormat="1" ht="12" customHeight="1">
      <c r="A153" s="130" t="s">
        <v>3129</v>
      </c>
      <c r="B153" s="131" t="s">
        <v>3309</v>
      </c>
      <c r="C153" s="132">
        <v>11464.733014559999</v>
      </c>
      <c r="D153" s="133">
        <f t="shared" si="8"/>
        <v>11464.733014559999</v>
      </c>
      <c r="E153" s="133">
        <f t="shared" si="6"/>
        <v>0</v>
      </c>
      <c r="F153" s="133">
        <f t="shared" si="7"/>
        <v>0</v>
      </c>
    </row>
    <row r="154" spans="1:6" s="67" customFormat="1" ht="12" customHeight="1">
      <c r="A154" s="130" t="s">
        <v>3130</v>
      </c>
      <c r="B154" s="131" t="s">
        <v>8682</v>
      </c>
      <c r="C154" s="132">
        <v>12002.717080276365</v>
      </c>
      <c r="D154" s="133">
        <f t="shared" si="8"/>
        <v>12002.717080276365</v>
      </c>
      <c r="E154" s="133">
        <f t="shared" si="6"/>
        <v>0</v>
      </c>
      <c r="F154" s="133">
        <f t="shared" si="7"/>
        <v>0</v>
      </c>
    </row>
    <row r="155" spans="1:6" s="67" customFormat="1" ht="12" customHeight="1">
      <c r="A155" s="130" t="s">
        <v>3131</v>
      </c>
      <c r="B155" s="131" t="s">
        <v>8683</v>
      </c>
      <c r="C155" s="132">
        <v>13588.058096607276</v>
      </c>
      <c r="D155" s="133">
        <f t="shared" si="8"/>
        <v>13588.058096607276</v>
      </c>
      <c r="E155" s="133">
        <f t="shared" si="6"/>
        <v>0</v>
      </c>
      <c r="F155" s="133">
        <f t="shared" si="7"/>
        <v>0</v>
      </c>
    </row>
    <row r="156" spans="1:6" s="67" customFormat="1" ht="12" customHeight="1">
      <c r="A156" s="130" t="s">
        <v>3132</v>
      </c>
      <c r="B156" s="131" t="s">
        <v>6682</v>
      </c>
      <c r="C156" s="132">
        <v>297.83787951272723</v>
      </c>
      <c r="D156" s="133">
        <f t="shared" si="8"/>
        <v>297.83787951272723</v>
      </c>
      <c r="E156" s="133">
        <f t="shared" si="6"/>
        <v>0</v>
      </c>
      <c r="F156" s="133">
        <f t="shared" si="7"/>
        <v>0</v>
      </c>
    </row>
    <row r="157" spans="1:6" s="67" customFormat="1" ht="12" customHeight="1">
      <c r="A157" s="130" t="s">
        <v>3133</v>
      </c>
      <c r="B157" s="131" t="s">
        <v>6683</v>
      </c>
      <c r="C157" s="132">
        <v>290.55962834181821</v>
      </c>
      <c r="D157" s="133">
        <f t="shared" si="8"/>
        <v>290.55962834181821</v>
      </c>
      <c r="E157" s="133">
        <f t="shared" si="6"/>
        <v>0</v>
      </c>
      <c r="F157" s="133">
        <f t="shared" si="7"/>
        <v>0</v>
      </c>
    </row>
    <row r="158" spans="1:6" s="67" customFormat="1" ht="12" customHeight="1">
      <c r="A158" s="130" t="s">
        <v>3134</v>
      </c>
      <c r="B158" s="131" t="s">
        <v>6684</v>
      </c>
      <c r="C158" s="132">
        <v>304.57820438181818</v>
      </c>
      <c r="D158" s="133">
        <f t="shared" si="8"/>
        <v>304.57820438181818</v>
      </c>
      <c r="E158" s="133">
        <f t="shared" si="6"/>
        <v>0</v>
      </c>
      <c r="F158" s="133">
        <f t="shared" si="7"/>
        <v>0</v>
      </c>
    </row>
    <row r="159" spans="1:6" s="67" customFormat="1" ht="12" customHeight="1">
      <c r="A159" s="130" t="s">
        <v>3135</v>
      </c>
      <c r="B159" s="131" t="s">
        <v>5470</v>
      </c>
      <c r="C159" s="132">
        <v>358.51524430909097</v>
      </c>
      <c r="D159" s="133">
        <f t="shared" si="8"/>
        <v>358.51524430909097</v>
      </c>
      <c r="E159" s="133">
        <f t="shared" si="6"/>
        <v>0</v>
      </c>
      <c r="F159" s="133">
        <f t="shared" si="7"/>
        <v>0</v>
      </c>
    </row>
    <row r="160" spans="1:6" s="67" customFormat="1" ht="12" customHeight="1">
      <c r="A160" s="130" t="s">
        <v>3136</v>
      </c>
      <c r="B160" s="131" t="s">
        <v>5471</v>
      </c>
      <c r="C160" s="132">
        <v>392.7042515454545</v>
      </c>
      <c r="D160" s="133">
        <f t="shared" si="8"/>
        <v>392.7042515454545</v>
      </c>
      <c r="E160" s="133">
        <f t="shared" si="6"/>
        <v>0</v>
      </c>
      <c r="F160" s="133">
        <f t="shared" si="7"/>
        <v>0</v>
      </c>
    </row>
    <row r="161" spans="1:6" s="67" customFormat="1" ht="12" customHeight="1">
      <c r="A161" s="130" t="s">
        <v>3137</v>
      </c>
      <c r="B161" s="131" t="s">
        <v>5472</v>
      </c>
      <c r="C161" s="132">
        <v>601.02252985090911</v>
      </c>
      <c r="D161" s="133">
        <f t="shared" si="8"/>
        <v>601.02252985090911</v>
      </c>
      <c r="E161" s="133">
        <f t="shared" si="6"/>
        <v>0</v>
      </c>
      <c r="F161" s="133">
        <f t="shared" si="7"/>
        <v>0</v>
      </c>
    </row>
    <row r="162" spans="1:6" s="67" customFormat="1" ht="12" customHeight="1">
      <c r="A162" s="130" t="s">
        <v>3138</v>
      </c>
      <c r="B162" s="131" t="s">
        <v>5473</v>
      </c>
      <c r="C162" s="132">
        <v>1050.490642090909</v>
      </c>
      <c r="D162" s="133">
        <f t="shared" si="8"/>
        <v>1050.490642090909</v>
      </c>
      <c r="E162" s="133">
        <f t="shared" si="6"/>
        <v>0</v>
      </c>
      <c r="F162" s="133">
        <f t="shared" si="7"/>
        <v>0</v>
      </c>
    </row>
    <row r="163" spans="1:6" s="67" customFormat="1" ht="12" customHeight="1">
      <c r="A163" s="130" t="s">
        <v>3139</v>
      </c>
      <c r="B163" s="131" t="s">
        <v>5474</v>
      </c>
      <c r="C163" s="132">
        <v>1574.4597420109092</v>
      </c>
      <c r="D163" s="133">
        <f t="shared" si="8"/>
        <v>1574.4597420109092</v>
      </c>
      <c r="E163" s="133">
        <f t="shared" si="6"/>
        <v>0</v>
      </c>
      <c r="F163" s="133">
        <f t="shared" si="7"/>
        <v>0</v>
      </c>
    </row>
    <row r="164" spans="1:6" s="67" customFormat="1" ht="12" customHeight="1">
      <c r="A164" s="130" t="s">
        <v>4307</v>
      </c>
      <c r="B164" s="131" t="s">
        <v>5475</v>
      </c>
      <c r="C164" s="132">
        <v>1957.3694025709092</v>
      </c>
      <c r="D164" s="133">
        <f t="shared" si="8"/>
        <v>1957.3694025709092</v>
      </c>
      <c r="E164" s="133">
        <f t="shared" si="6"/>
        <v>0</v>
      </c>
      <c r="F164" s="133">
        <f t="shared" si="7"/>
        <v>0</v>
      </c>
    </row>
    <row r="165" spans="1:6" s="67" customFormat="1" ht="12" customHeight="1">
      <c r="A165" s="130" t="s">
        <v>4308</v>
      </c>
      <c r="B165" s="131" t="s">
        <v>5476</v>
      </c>
      <c r="C165" s="132">
        <v>2629.7917208181816</v>
      </c>
      <c r="D165" s="133">
        <f t="shared" si="8"/>
        <v>2629.7917208181816</v>
      </c>
      <c r="E165" s="133">
        <f t="shared" si="6"/>
        <v>0</v>
      </c>
      <c r="F165" s="133">
        <f t="shared" si="7"/>
        <v>0</v>
      </c>
    </row>
    <row r="166" spans="1:6" s="67" customFormat="1" ht="12" customHeight="1">
      <c r="A166" s="130" t="s">
        <v>4309</v>
      </c>
      <c r="B166" s="131" t="s">
        <v>5477</v>
      </c>
      <c r="C166" s="132">
        <v>6077.9859613199997</v>
      </c>
      <c r="D166" s="133">
        <f t="shared" si="8"/>
        <v>6077.9859613199997</v>
      </c>
      <c r="E166" s="133">
        <f t="shared" si="6"/>
        <v>0</v>
      </c>
      <c r="F166" s="133">
        <f t="shared" si="7"/>
        <v>0</v>
      </c>
    </row>
    <row r="167" spans="1:6" s="67" customFormat="1" ht="12" customHeight="1">
      <c r="A167" s="130" t="s">
        <v>4310</v>
      </c>
      <c r="B167" s="131" t="s">
        <v>5478</v>
      </c>
      <c r="C167" s="132">
        <v>7920.8600972072727</v>
      </c>
      <c r="D167" s="133">
        <f t="shared" si="8"/>
        <v>7920.8600972072727</v>
      </c>
      <c r="E167" s="133">
        <f t="shared" si="6"/>
        <v>0</v>
      </c>
      <c r="F167" s="133">
        <f t="shared" si="7"/>
        <v>0</v>
      </c>
    </row>
    <row r="168" spans="1:6" s="67" customFormat="1" ht="12" customHeight="1">
      <c r="A168" s="130" t="s">
        <v>4311</v>
      </c>
      <c r="B168" s="131" t="s">
        <v>5479</v>
      </c>
      <c r="C168" s="132">
        <v>13973.949818410909</v>
      </c>
      <c r="D168" s="133">
        <f t="shared" si="8"/>
        <v>13973.949818410909</v>
      </c>
      <c r="E168" s="133">
        <f t="shared" si="6"/>
        <v>0</v>
      </c>
      <c r="F168" s="133">
        <f t="shared" si="7"/>
        <v>0</v>
      </c>
    </row>
    <row r="169" spans="1:6" s="67" customFormat="1" ht="12" customHeight="1">
      <c r="A169" s="130" t="s">
        <v>4312</v>
      </c>
      <c r="B169" s="131" t="s">
        <v>5480</v>
      </c>
      <c r="C169" s="132">
        <v>4480.1390610327271</v>
      </c>
      <c r="D169" s="133">
        <f t="shared" si="8"/>
        <v>4480.1390610327271</v>
      </c>
      <c r="E169" s="133">
        <f t="shared" si="6"/>
        <v>0</v>
      </c>
      <c r="F169" s="133">
        <f t="shared" si="7"/>
        <v>0</v>
      </c>
    </row>
    <row r="170" spans="1:6" s="67" customFormat="1" ht="12" customHeight="1">
      <c r="A170" s="130" t="s">
        <v>4313</v>
      </c>
      <c r="B170" s="131" t="s">
        <v>5481</v>
      </c>
      <c r="C170" s="132">
        <v>342.09585625090904</v>
      </c>
      <c r="D170" s="133">
        <f t="shared" si="8"/>
        <v>342.09585625090904</v>
      </c>
      <c r="E170" s="133">
        <f t="shared" si="6"/>
        <v>0</v>
      </c>
      <c r="F170" s="133">
        <f t="shared" si="7"/>
        <v>0</v>
      </c>
    </row>
    <row r="171" spans="1:6" s="67" customFormat="1" ht="12" customHeight="1">
      <c r="A171" s="130" t="s">
        <v>4314</v>
      </c>
      <c r="B171" s="131" t="s">
        <v>5481</v>
      </c>
      <c r="C171" s="132">
        <v>390.84497607272721</v>
      </c>
      <c r="D171" s="133">
        <f t="shared" si="8"/>
        <v>390.84497607272721</v>
      </c>
      <c r="E171" s="133">
        <f t="shared" si="6"/>
        <v>0</v>
      </c>
      <c r="F171" s="133">
        <f t="shared" si="7"/>
        <v>0</v>
      </c>
    </row>
    <row r="172" spans="1:6" s="67" customFormat="1" ht="12" customHeight="1">
      <c r="A172" s="130" t="s">
        <v>4315</v>
      </c>
      <c r="B172" s="131" t="s">
        <v>5482</v>
      </c>
      <c r="C172" s="132">
        <v>774.84131996727263</v>
      </c>
      <c r="D172" s="133">
        <f t="shared" si="8"/>
        <v>774.84131996727263</v>
      </c>
      <c r="E172" s="133">
        <f t="shared" si="6"/>
        <v>0</v>
      </c>
      <c r="F172" s="133">
        <f t="shared" si="7"/>
        <v>0</v>
      </c>
    </row>
    <row r="173" spans="1:6" s="67" customFormat="1" ht="12" customHeight="1">
      <c r="A173" s="130" t="s">
        <v>4316</v>
      </c>
      <c r="B173" s="131" t="s">
        <v>6891</v>
      </c>
      <c r="C173" s="132">
        <v>1135.1364143890908</v>
      </c>
      <c r="D173" s="133">
        <f t="shared" si="8"/>
        <v>1135.1364143890908</v>
      </c>
      <c r="E173" s="133">
        <f t="shared" si="6"/>
        <v>0</v>
      </c>
      <c r="F173" s="133">
        <f t="shared" si="7"/>
        <v>0</v>
      </c>
    </row>
    <row r="174" spans="1:6" s="67" customFormat="1" ht="12" customHeight="1">
      <c r="A174" s="130" t="s">
        <v>4317</v>
      </c>
      <c r="B174" s="131" t="s">
        <v>6892</v>
      </c>
      <c r="C174" s="132">
        <v>1495.510934170909</v>
      </c>
      <c r="D174" s="133">
        <f t="shared" si="8"/>
        <v>1495.510934170909</v>
      </c>
      <c r="E174" s="133">
        <f t="shared" si="6"/>
        <v>0</v>
      </c>
      <c r="F174" s="133">
        <f t="shared" si="7"/>
        <v>0</v>
      </c>
    </row>
    <row r="175" spans="1:6" s="67" customFormat="1" ht="12" customHeight="1">
      <c r="A175" s="130" t="s">
        <v>5388</v>
      </c>
      <c r="B175" s="131" t="s">
        <v>6893</v>
      </c>
      <c r="C175" s="132">
        <v>2950.1466898909093</v>
      </c>
      <c r="D175" s="133">
        <f t="shared" si="8"/>
        <v>2950.1466898909093</v>
      </c>
      <c r="E175" s="133">
        <f t="shared" si="6"/>
        <v>0</v>
      </c>
      <c r="F175" s="133">
        <f t="shared" si="7"/>
        <v>0</v>
      </c>
    </row>
    <row r="176" spans="1:6" s="67" customFormat="1" ht="12" customHeight="1">
      <c r="A176" s="130" t="s">
        <v>4318</v>
      </c>
      <c r="B176" s="131" t="s">
        <v>6893</v>
      </c>
      <c r="C176" s="132">
        <v>2584.6853368254547</v>
      </c>
      <c r="D176" s="133">
        <f t="shared" si="8"/>
        <v>2584.6853368254547</v>
      </c>
      <c r="E176" s="133">
        <f t="shared" si="6"/>
        <v>0</v>
      </c>
      <c r="F176" s="133">
        <f t="shared" si="7"/>
        <v>0</v>
      </c>
    </row>
    <row r="177" spans="1:6" s="67" customFormat="1" ht="12" customHeight="1">
      <c r="A177" s="130" t="s">
        <v>5391</v>
      </c>
      <c r="B177" s="131" t="s">
        <v>8684</v>
      </c>
      <c r="C177" s="132">
        <v>4196.5869155890905</v>
      </c>
      <c r="D177" s="133">
        <f t="shared" si="8"/>
        <v>4196.5869155890905</v>
      </c>
      <c r="E177" s="133">
        <f t="shared" si="6"/>
        <v>0</v>
      </c>
      <c r="F177" s="133">
        <f t="shared" si="7"/>
        <v>0</v>
      </c>
    </row>
    <row r="178" spans="1:6" s="67" customFormat="1" ht="12" customHeight="1">
      <c r="A178" s="130" t="s">
        <v>5389</v>
      </c>
      <c r="B178" s="131" t="s">
        <v>8685</v>
      </c>
      <c r="C178" s="132">
        <v>7176.2365164763632</v>
      </c>
      <c r="D178" s="133">
        <f t="shared" si="8"/>
        <v>7176.2365164763632</v>
      </c>
      <c r="E178" s="133">
        <f t="shared" si="6"/>
        <v>0</v>
      </c>
      <c r="F178" s="133">
        <f t="shared" si="7"/>
        <v>0</v>
      </c>
    </row>
    <row r="179" spans="1:6" s="67" customFormat="1" ht="12" customHeight="1">
      <c r="A179" s="130" t="s">
        <v>5390</v>
      </c>
      <c r="B179" s="131" t="s">
        <v>8686</v>
      </c>
      <c r="C179" s="132">
        <v>11634.645521061817</v>
      </c>
      <c r="D179" s="133">
        <f t="shared" si="8"/>
        <v>11634.645521061817</v>
      </c>
      <c r="E179" s="133">
        <f t="shared" si="6"/>
        <v>0</v>
      </c>
      <c r="F179" s="133">
        <f t="shared" si="7"/>
        <v>0</v>
      </c>
    </row>
    <row r="180" spans="1:6" s="67" customFormat="1" ht="12" customHeight="1">
      <c r="A180" s="130" t="s">
        <v>4748</v>
      </c>
      <c r="B180" s="131" t="s">
        <v>6894</v>
      </c>
      <c r="C180" s="132">
        <v>5620.6583486836362</v>
      </c>
      <c r="D180" s="133">
        <f t="shared" si="8"/>
        <v>5620.6583486836362</v>
      </c>
      <c r="E180" s="133">
        <f t="shared" si="6"/>
        <v>0</v>
      </c>
      <c r="F180" s="133">
        <f t="shared" si="7"/>
        <v>0</v>
      </c>
    </row>
    <row r="181" spans="1:6" s="67" customFormat="1" ht="12" customHeight="1">
      <c r="A181" s="130" t="s">
        <v>4749</v>
      </c>
      <c r="B181" s="131" t="s">
        <v>8070</v>
      </c>
      <c r="C181" s="132">
        <v>5620.6583486836362</v>
      </c>
      <c r="D181" s="133">
        <f t="shared" si="8"/>
        <v>5620.6583486836362</v>
      </c>
      <c r="E181" s="133">
        <f t="shared" si="6"/>
        <v>0</v>
      </c>
      <c r="F181" s="133">
        <f t="shared" si="7"/>
        <v>0</v>
      </c>
    </row>
    <row r="182" spans="1:6" s="67" customFormat="1" ht="12" customHeight="1">
      <c r="A182" s="130" t="s">
        <v>3856</v>
      </c>
      <c r="B182" s="131" t="s">
        <v>6895</v>
      </c>
      <c r="C182" s="132">
        <v>5620.6583486836362</v>
      </c>
      <c r="D182" s="133">
        <f t="shared" si="8"/>
        <v>5620.6583486836362</v>
      </c>
      <c r="E182" s="133">
        <f t="shared" si="6"/>
        <v>0</v>
      </c>
      <c r="F182" s="133">
        <f t="shared" si="7"/>
        <v>0</v>
      </c>
    </row>
    <row r="183" spans="1:6" s="67" customFormat="1" ht="12" customHeight="1">
      <c r="A183" s="130" t="s">
        <v>4479</v>
      </c>
      <c r="B183" s="131" t="s">
        <v>6896</v>
      </c>
      <c r="C183" s="132">
        <v>5620.6583486836362</v>
      </c>
      <c r="D183" s="133">
        <f t="shared" si="8"/>
        <v>5620.6583486836362</v>
      </c>
      <c r="E183" s="133">
        <f t="shared" si="6"/>
        <v>0</v>
      </c>
      <c r="F183" s="133">
        <f t="shared" si="7"/>
        <v>0</v>
      </c>
    </row>
    <row r="184" spans="1:6" s="67" customFormat="1" ht="12" customHeight="1">
      <c r="A184" s="130" t="s">
        <v>4480</v>
      </c>
      <c r="B184" s="131" t="s">
        <v>6897</v>
      </c>
      <c r="C184" s="132">
        <v>5620.6583486836362</v>
      </c>
      <c r="D184" s="133">
        <f t="shared" si="8"/>
        <v>5620.6583486836362</v>
      </c>
      <c r="E184" s="133">
        <f t="shared" si="6"/>
        <v>0</v>
      </c>
      <c r="F184" s="133">
        <f t="shared" si="7"/>
        <v>0</v>
      </c>
    </row>
    <row r="185" spans="1:6" s="67" customFormat="1" ht="12" customHeight="1">
      <c r="A185" s="130" t="s">
        <v>4481</v>
      </c>
      <c r="B185" s="131" t="s">
        <v>6898</v>
      </c>
      <c r="C185" s="132">
        <v>20.289569236363636</v>
      </c>
      <c r="D185" s="133">
        <f t="shared" si="8"/>
        <v>20.289569236363636</v>
      </c>
      <c r="E185" s="133">
        <f t="shared" si="6"/>
        <v>0</v>
      </c>
      <c r="F185" s="133">
        <f t="shared" si="7"/>
        <v>0</v>
      </c>
    </row>
    <row r="186" spans="1:6" s="67" customFormat="1" ht="12" customHeight="1">
      <c r="A186" s="130" t="s">
        <v>4482</v>
      </c>
      <c r="B186" s="131" t="s">
        <v>6899</v>
      </c>
      <c r="C186" s="132">
        <v>23.387158276363635</v>
      </c>
      <c r="D186" s="133">
        <f t="shared" si="8"/>
        <v>23.387158276363635</v>
      </c>
      <c r="E186" s="133">
        <f t="shared" si="6"/>
        <v>0</v>
      </c>
      <c r="F186" s="133">
        <f t="shared" si="7"/>
        <v>0</v>
      </c>
    </row>
    <row r="187" spans="1:6" s="67" customFormat="1" ht="12" customHeight="1">
      <c r="A187" s="130" t="s">
        <v>4483</v>
      </c>
      <c r="B187" s="131" t="s">
        <v>6900</v>
      </c>
      <c r="C187" s="132">
        <v>76.822374338181831</v>
      </c>
      <c r="D187" s="133">
        <f t="shared" si="8"/>
        <v>76.822374338181831</v>
      </c>
      <c r="E187" s="133">
        <f t="shared" si="6"/>
        <v>0</v>
      </c>
      <c r="F187" s="133">
        <f t="shared" si="7"/>
        <v>0</v>
      </c>
    </row>
    <row r="188" spans="1:6" s="67" customFormat="1" ht="11.25" customHeight="1">
      <c r="A188" s="130" t="s">
        <v>4484</v>
      </c>
      <c r="B188" s="131" t="s">
        <v>6901</v>
      </c>
      <c r="C188" s="132">
        <v>125.88197511272728</v>
      </c>
      <c r="D188" s="133">
        <f t="shared" si="8"/>
        <v>125.88197511272728</v>
      </c>
      <c r="E188" s="133">
        <f t="shared" si="6"/>
        <v>0</v>
      </c>
      <c r="F188" s="133">
        <f t="shared" si="7"/>
        <v>0</v>
      </c>
    </row>
    <row r="189" spans="1:6" s="69" customFormat="1" ht="11.25" customHeight="1">
      <c r="A189" s="130" t="s">
        <v>4485</v>
      </c>
      <c r="B189" s="131" t="s">
        <v>6902</v>
      </c>
      <c r="C189" s="132">
        <v>131.30095081090906</v>
      </c>
      <c r="D189" s="133">
        <f t="shared" si="8"/>
        <v>131.30095081090906</v>
      </c>
      <c r="E189" s="133">
        <f t="shared" si="6"/>
        <v>0</v>
      </c>
      <c r="F189" s="133">
        <f t="shared" si="7"/>
        <v>0</v>
      </c>
    </row>
    <row r="190" spans="1:6" s="69" customFormat="1" ht="11.25" customHeight="1">
      <c r="A190" s="130" t="s">
        <v>4486</v>
      </c>
      <c r="B190" s="131" t="s">
        <v>6903</v>
      </c>
      <c r="C190" s="132">
        <v>63.114279250909092</v>
      </c>
      <c r="D190" s="133">
        <f t="shared" si="8"/>
        <v>63.114279250909092</v>
      </c>
      <c r="E190" s="133">
        <f t="shared" si="6"/>
        <v>0</v>
      </c>
      <c r="F190" s="133">
        <f t="shared" si="7"/>
        <v>0</v>
      </c>
    </row>
    <row r="191" spans="1:6" s="69" customFormat="1" ht="11.25" customHeight="1">
      <c r="A191" s="130" t="s">
        <v>4487</v>
      </c>
      <c r="B191" s="131" t="s">
        <v>6904</v>
      </c>
      <c r="C191" s="132">
        <v>81.544573014545463</v>
      </c>
      <c r="D191" s="133">
        <f t="shared" si="8"/>
        <v>81.544573014545463</v>
      </c>
      <c r="E191" s="133">
        <f t="shared" si="6"/>
        <v>0</v>
      </c>
      <c r="F191" s="133">
        <f t="shared" si="7"/>
        <v>0</v>
      </c>
    </row>
    <row r="192" spans="1:6" s="69" customFormat="1" ht="11.25" customHeight="1">
      <c r="A192" s="130" t="s">
        <v>4488</v>
      </c>
      <c r="B192" s="131" t="s">
        <v>6905</v>
      </c>
      <c r="C192" s="132">
        <v>110.78032598181817</v>
      </c>
      <c r="D192" s="133">
        <f t="shared" si="8"/>
        <v>110.78032598181817</v>
      </c>
      <c r="E192" s="133">
        <f t="shared" si="6"/>
        <v>0</v>
      </c>
      <c r="F192" s="133">
        <f t="shared" si="7"/>
        <v>0</v>
      </c>
    </row>
    <row r="193" spans="1:6" s="69" customFormat="1" ht="11.25" customHeight="1">
      <c r="A193" s="130" t="s">
        <v>4489</v>
      </c>
      <c r="B193" s="131" t="s">
        <v>6906</v>
      </c>
      <c r="C193" s="132">
        <v>133.39128187636362</v>
      </c>
      <c r="D193" s="133">
        <f t="shared" si="8"/>
        <v>133.39128187636362</v>
      </c>
      <c r="E193" s="133">
        <f t="shared" si="6"/>
        <v>0</v>
      </c>
      <c r="F193" s="133">
        <f t="shared" si="7"/>
        <v>0</v>
      </c>
    </row>
    <row r="194" spans="1:6" s="69" customFormat="1" ht="11.25" customHeight="1">
      <c r="A194" s="130" t="s">
        <v>5086</v>
      </c>
      <c r="B194" s="131" t="s">
        <v>5087</v>
      </c>
      <c r="C194" s="132">
        <v>5900.2969900254539</v>
      </c>
      <c r="D194" s="133">
        <f t="shared" si="8"/>
        <v>5900.2969900254539</v>
      </c>
      <c r="E194" s="133">
        <f t="shared" si="6"/>
        <v>0</v>
      </c>
      <c r="F194" s="133">
        <f t="shared" si="7"/>
        <v>0</v>
      </c>
    </row>
    <row r="195" spans="1:6" s="69" customFormat="1" ht="11.25" customHeight="1">
      <c r="A195" s="130" t="s">
        <v>377</v>
      </c>
      <c r="B195" s="131" t="s">
        <v>187</v>
      </c>
      <c r="C195" s="132">
        <v>3274.6642993778432</v>
      </c>
      <c r="D195" s="133">
        <f t="shared" si="8"/>
        <v>3274.6642993778432</v>
      </c>
      <c r="E195" s="133">
        <f t="shared" si="6"/>
        <v>0</v>
      </c>
      <c r="F195" s="133">
        <f t="shared" si="7"/>
        <v>0</v>
      </c>
    </row>
    <row r="196" spans="1:6" s="69" customFormat="1" ht="11.25" customHeight="1">
      <c r="A196" s="130" t="s">
        <v>378</v>
      </c>
      <c r="B196" s="131" t="s">
        <v>8071</v>
      </c>
      <c r="C196" s="132">
        <v>560.52812331692826</v>
      </c>
      <c r="D196" s="133">
        <f t="shared" si="8"/>
        <v>560.52812331692826</v>
      </c>
      <c r="E196" s="133">
        <f t="shared" ref="E196:E259" si="9">D196*$E$6</f>
        <v>0</v>
      </c>
      <c r="F196" s="133">
        <f t="shared" ref="F196:F259" si="10">E196/1.2</f>
        <v>0</v>
      </c>
    </row>
    <row r="197" spans="1:6" s="69" customFormat="1" ht="11.25" customHeight="1">
      <c r="A197" s="130" t="s">
        <v>379</v>
      </c>
      <c r="B197" s="131" t="s">
        <v>188</v>
      </c>
      <c r="C197" s="132">
        <v>151.19508589469774</v>
      </c>
      <c r="D197" s="133">
        <f t="shared" si="8"/>
        <v>151.19508589469774</v>
      </c>
      <c r="E197" s="133">
        <f t="shared" si="9"/>
        <v>0</v>
      </c>
      <c r="F197" s="133">
        <f t="shared" si="10"/>
        <v>0</v>
      </c>
    </row>
    <row r="198" spans="1:6" s="69" customFormat="1" ht="11.25" customHeight="1">
      <c r="A198" s="130" t="s">
        <v>380</v>
      </c>
      <c r="B198" s="131" t="s">
        <v>189</v>
      </c>
      <c r="C198" s="132">
        <v>151.19508589469774</v>
      </c>
      <c r="D198" s="133">
        <f t="shared" ref="D198:D261" si="11">C198*(1-$D$6/100)</f>
        <v>151.19508589469774</v>
      </c>
      <c r="E198" s="133">
        <f t="shared" si="9"/>
        <v>0</v>
      </c>
      <c r="F198" s="133">
        <f t="shared" si="10"/>
        <v>0</v>
      </c>
    </row>
    <row r="199" spans="1:6" s="69" customFormat="1" ht="11.25" customHeight="1">
      <c r="A199" s="130" t="s">
        <v>381</v>
      </c>
      <c r="B199" s="131" t="s">
        <v>190</v>
      </c>
      <c r="C199" s="132">
        <v>77.441385458259802</v>
      </c>
      <c r="D199" s="133">
        <f t="shared" si="11"/>
        <v>77.441385458259802</v>
      </c>
      <c r="E199" s="133">
        <f t="shared" si="9"/>
        <v>0</v>
      </c>
      <c r="F199" s="133">
        <f t="shared" si="10"/>
        <v>0</v>
      </c>
    </row>
    <row r="200" spans="1:6" s="69" customFormat="1" ht="11.25" customHeight="1">
      <c r="A200" s="130" t="s">
        <v>382</v>
      </c>
      <c r="B200" s="131" t="s">
        <v>191</v>
      </c>
      <c r="C200" s="132">
        <v>70.066015414616032</v>
      </c>
      <c r="D200" s="133">
        <f t="shared" si="11"/>
        <v>70.066015414616032</v>
      </c>
      <c r="E200" s="133">
        <f t="shared" si="9"/>
        <v>0</v>
      </c>
      <c r="F200" s="133">
        <f t="shared" si="10"/>
        <v>0</v>
      </c>
    </row>
    <row r="201" spans="1:6" s="69" customFormat="1" ht="12" customHeight="1">
      <c r="A201" s="130" t="s">
        <v>383</v>
      </c>
      <c r="B201" s="131" t="s">
        <v>192</v>
      </c>
      <c r="C201" s="132">
        <v>136.44434580741014</v>
      </c>
      <c r="D201" s="133">
        <f t="shared" si="11"/>
        <v>136.44434580741014</v>
      </c>
      <c r="E201" s="133">
        <f t="shared" si="9"/>
        <v>0</v>
      </c>
      <c r="F201" s="133">
        <f t="shared" si="10"/>
        <v>0</v>
      </c>
    </row>
    <row r="202" spans="1:6" s="69" customFormat="1" ht="12" customHeight="1">
      <c r="A202" s="130" t="s">
        <v>384</v>
      </c>
      <c r="B202" s="131" t="s">
        <v>193</v>
      </c>
      <c r="C202" s="132">
        <v>136.44434580741014</v>
      </c>
      <c r="D202" s="133">
        <f t="shared" si="11"/>
        <v>136.44434580741014</v>
      </c>
      <c r="E202" s="133">
        <f t="shared" si="9"/>
        <v>0</v>
      </c>
      <c r="F202" s="133">
        <f t="shared" si="10"/>
        <v>0</v>
      </c>
    </row>
    <row r="203" spans="1:6" s="67" customFormat="1" ht="12" customHeight="1">
      <c r="A203" s="130" t="s">
        <v>385</v>
      </c>
      <c r="B203" s="131" t="s">
        <v>194</v>
      </c>
      <c r="C203" s="132">
        <v>147.50740087287585</v>
      </c>
      <c r="D203" s="133">
        <f t="shared" si="11"/>
        <v>147.50740087287585</v>
      </c>
      <c r="E203" s="133">
        <f t="shared" si="9"/>
        <v>0</v>
      </c>
      <c r="F203" s="133">
        <f t="shared" si="10"/>
        <v>0</v>
      </c>
    </row>
    <row r="204" spans="1:6" s="67" customFormat="1" ht="12" customHeight="1">
      <c r="A204" s="130" t="s">
        <v>386</v>
      </c>
      <c r="B204" s="131" t="s">
        <v>195</v>
      </c>
      <c r="C204" s="132">
        <v>147.50740087287585</v>
      </c>
      <c r="D204" s="133">
        <f t="shared" si="11"/>
        <v>147.50740087287585</v>
      </c>
      <c r="E204" s="133">
        <f t="shared" si="9"/>
        <v>0</v>
      </c>
      <c r="F204" s="133">
        <f t="shared" si="10"/>
        <v>0</v>
      </c>
    </row>
    <row r="205" spans="1:6" s="67" customFormat="1" ht="12" customHeight="1">
      <c r="A205" s="130" t="s">
        <v>387</v>
      </c>
      <c r="B205" s="131" t="s">
        <v>196</v>
      </c>
      <c r="C205" s="132">
        <v>169.6335110038072</v>
      </c>
      <c r="D205" s="133">
        <f t="shared" si="11"/>
        <v>169.6335110038072</v>
      </c>
      <c r="E205" s="133">
        <f t="shared" si="9"/>
        <v>0</v>
      </c>
      <c r="F205" s="133">
        <f t="shared" si="10"/>
        <v>0</v>
      </c>
    </row>
    <row r="206" spans="1:6" s="67" customFormat="1" ht="12" customHeight="1">
      <c r="A206" s="130" t="s">
        <v>4490</v>
      </c>
      <c r="B206" s="131" t="s">
        <v>6907</v>
      </c>
      <c r="C206" s="132">
        <v>144.96933321818182</v>
      </c>
      <c r="D206" s="133">
        <f t="shared" si="11"/>
        <v>144.96933321818182</v>
      </c>
      <c r="E206" s="133">
        <f t="shared" si="9"/>
        <v>0</v>
      </c>
      <c r="F206" s="133">
        <f t="shared" si="10"/>
        <v>0</v>
      </c>
    </row>
    <row r="207" spans="1:6" s="67" customFormat="1" ht="12" customHeight="1">
      <c r="A207" s="130" t="s">
        <v>4414</v>
      </c>
      <c r="B207" s="131" t="s">
        <v>6908</v>
      </c>
      <c r="C207" s="132">
        <v>156.31632896727274</v>
      </c>
      <c r="D207" s="133">
        <f t="shared" si="11"/>
        <v>156.31632896727274</v>
      </c>
      <c r="E207" s="133">
        <f t="shared" si="9"/>
        <v>0</v>
      </c>
      <c r="F207" s="133">
        <f t="shared" si="10"/>
        <v>0</v>
      </c>
    </row>
    <row r="208" spans="1:6" s="67" customFormat="1" ht="12" customHeight="1">
      <c r="A208" s="130" t="s">
        <v>4415</v>
      </c>
      <c r="B208" s="131" t="s">
        <v>6248</v>
      </c>
      <c r="C208" s="132">
        <v>179.04281265818182</v>
      </c>
      <c r="D208" s="133">
        <f t="shared" si="11"/>
        <v>179.04281265818182</v>
      </c>
      <c r="E208" s="133">
        <f t="shared" si="9"/>
        <v>0</v>
      </c>
      <c r="F208" s="133">
        <f t="shared" si="10"/>
        <v>0</v>
      </c>
    </row>
    <row r="209" spans="1:6" s="67" customFormat="1" ht="12" customHeight="1">
      <c r="A209" s="130" t="s">
        <v>4416</v>
      </c>
      <c r="B209" s="131" t="s">
        <v>6249</v>
      </c>
      <c r="C209" s="132">
        <v>211.02957127636364</v>
      </c>
      <c r="D209" s="133">
        <f t="shared" si="11"/>
        <v>211.02957127636364</v>
      </c>
      <c r="E209" s="133">
        <f t="shared" si="9"/>
        <v>0</v>
      </c>
      <c r="F209" s="133">
        <f t="shared" si="10"/>
        <v>0</v>
      </c>
    </row>
    <row r="210" spans="1:6" s="67" customFormat="1" ht="12" customHeight="1">
      <c r="A210" s="130" t="s">
        <v>4417</v>
      </c>
      <c r="B210" s="131" t="s">
        <v>6250</v>
      </c>
      <c r="C210" s="132">
        <v>270.03900351272728</v>
      </c>
      <c r="D210" s="133">
        <f t="shared" si="11"/>
        <v>270.03900351272728</v>
      </c>
      <c r="E210" s="133">
        <f t="shared" si="9"/>
        <v>0</v>
      </c>
      <c r="F210" s="133">
        <f t="shared" si="10"/>
        <v>0</v>
      </c>
    </row>
    <row r="211" spans="1:6" s="67" customFormat="1" ht="12" customHeight="1">
      <c r="A211" s="130" t="s">
        <v>4418</v>
      </c>
      <c r="B211" s="131" t="s">
        <v>6251</v>
      </c>
      <c r="C211" s="132">
        <v>341.39907922909083</v>
      </c>
      <c r="D211" s="133">
        <f t="shared" si="11"/>
        <v>341.39907922909083</v>
      </c>
      <c r="E211" s="133">
        <f t="shared" si="9"/>
        <v>0</v>
      </c>
      <c r="F211" s="133">
        <f t="shared" si="10"/>
        <v>0</v>
      </c>
    </row>
    <row r="212" spans="1:6" s="67" customFormat="1" ht="12" customHeight="1">
      <c r="A212" s="130" t="s">
        <v>4419</v>
      </c>
      <c r="B212" s="131" t="s">
        <v>6252</v>
      </c>
      <c r="C212" s="132">
        <v>1537.5594418036362</v>
      </c>
      <c r="D212" s="133">
        <f t="shared" si="11"/>
        <v>1537.5594418036362</v>
      </c>
      <c r="E212" s="133">
        <f t="shared" si="9"/>
        <v>0</v>
      </c>
      <c r="F212" s="133">
        <f t="shared" si="10"/>
        <v>0</v>
      </c>
    </row>
    <row r="213" spans="1:6" s="67" customFormat="1" ht="12" customHeight="1">
      <c r="A213" s="130" t="s">
        <v>4420</v>
      </c>
      <c r="B213" s="131" t="s">
        <v>6253</v>
      </c>
      <c r="C213" s="132">
        <v>1790.7169460727275</v>
      </c>
      <c r="D213" s="133">
        <f t="shared" si="11"/>
        <v>1790.7169460727275</v>
      </c>
      <c r="E213" s="133">
        <f t="shared" si="9"/>
        <v>0</v>
      </c>
      <c r="F213" s="133">
        <f t="shared" si="10"/>
        <v>0</v>
      </c>
    </row>
    <row r="214" spans="1:6" s="67" customFormat="1" ht="12" customHeight="1">
      <c r="A214" s="130" t="s">
        <v>4421</v>
      </c>
      <c r="B214" s="131" t="s">
        <v>6752</v>
      </c>
      <c r="C214" s="132">
        <v>2048.4811212218178</v>
      </c>
      <c r="D214" s="133">
        <f t="shared" si="11"/>
        <v>2048.4811212218178</v>
      </c>
      <c r="E214" s="133">
        <f t="shared" si="9"/>
        <v>0</v>
      </c>
      <c r="F214" s="133">
        <f t="shared" si="10"/>
        <v>0</v>
      </c>
    </row>
    <row r="215" spans="1:6" s="67" customFormat="1" ht="12" customHeight="1">
      <c r="A215" s="130" t="s">
        <v>4813</v>
      </c>
      <c r="B215" s="131" t="s">
        <v>6753</v>
      </c>
      <c r="C215" s="132">
        <v>151.01649130909092</v>
      </c>
      <c r="D215" s="133">
        <f t="shared" si="11"/>
        <v>151.01649130909092</v>
      </c>
      <c r="E215" s="133">
        <f t="shared" si="9"/>
        <v>0</v>
      </c>
      <c r="F215" s="133">
        <f t="shared" si="10"/>
        <v>0</v>
      </c>
    </row>
    <row r="216" spans="1:6" s="67" customFormat="1" ht="12" customHeight="1">
      <c r="A216" s="130" t="s">
        <v>4814</v>
      </c>
      <c r="B216" s="131" t="s">
        <v>6754</v>
      </c>
      <c r="C216" s="132">
        <v>171.48657272727274</v>
      </c>
      <c r="D216" s="133">
        <f t="shared" si="11"/>
        <v>171.48657272727274</v>
      </c>
      <c r="E216" s="133">
        <f t="shared" si="9"/>
        <v>0</v>
      </c>
      <c r="F216" s="133">
        <f t="shared" si="10"/>
        <v>0</v>
      </c>
    </row>
    <row r="217" spans="1:6" s="67" customFormat="1" ht="12" customHeight="1">
      <c r="A217" s="130" t="s">
        <v>4815</v>
      </c>
      <c r="B217" s="131" t="s">
        <v>6755</v>
      </c>
      <c r="C217" s="132">
        <v>219.97214476363638</v>
      </c>
      <c r="D217" s="133">
        <f t="shared" si="11"/>
        <v>219.97214476363638</v>
      </c>
      <c r="E217" s="133">
        <f t="shared" si="9"/>
        <v>0</v>
      </c>
      <c r="F217" s="133">
        <f t="shared" si="10"/>
        <v>0</v>
      </c>
    </row>
    <row r="218" spans="1:6" s="67" customFormat="1" ht="12" customHeight="1">
      <c r="A218" s="130" t="s">
        <v>4816</v>
      </c>
      <c r="B218" s="131" t="s">
        <v>6756</v>
      </c>
      <c r="C218" s="132">
        <v>237.59013370909091</v>
      </c>
      <c r="D218" s="133">
        <f t="shared" si="11"/>
        <v>237.59013370909091</v>
      </c>
      <c r="E218" s="133">
        <f t="shared" si="9"/>
        <v>0</v>
      </c>
      <c r="F218" s="133">
        <f t="shared" si="10"/>
        <v>0</v>
      </c>
    </row>
    <row r="219" spans="1:6" s="67" customFormat="1" ht="12" customHeight="1">
      <c r="A219" s="130" t="s">
        <v>4817</v>
      </c>
      <c r="B219" s="131" t="s">
        <v>6757</v>
      </c>
      <c r="C219" s="132">
        <v>1537.5594418036362</v>
      </c>
      <c r="D219" s="133">
        <f t="shared" si="11"/>
        <v>1537.5594418036362</v>
      </c>
      <c r="E219" s="133">
        <f t="shared" si="9"/>
        <v>0</v>
      </c>
      <c r="F219" s="133">
        <f t="shared" si="10"/>
        <v>0</v>
      </c>
    </row>
    <row r="220" spans="1:6" s="67" customFormat="1" ht="12" customHeight="1">
      <c r="A220" s="130" t="s">
        <v>4818</v>
      </c>
      <c r="B220" s="131" t="s">
        <v>6758</v>
      </c>
      <c r="C220" s="132">
        <v>1790.7169460727275</v>
      </c>
      <c r="D220" s="133">
        <f t="shared" si="11"/>
        <v>1790.7169460727275</v>
      </c>
      <c r="E220" s="133">
        <f t="shared" si="9"/>
        <v>0</v>
      </c>
      <c r="F220" s="133">
        <f t="shared" si="10"/>
        <v>0</v>
      </c>
    </row>
    <row r="221" spans="1:6" s="67" customFormat="1" ht="12" customHeight="1">
      <c r="A221" s="130" t="s">
        <v>4819</v>
      </c>
      <c r="B221" s="131" t="s">
        <v>6001</v>
      </c>
      <c r="C221" s="132">
        <v>2048.4811212218178</v>
      </c>
      <c r="D221" s="133">
        <f t="shared" si="11"/>
        <v>2048.4811212218178</v>
      </c>
      <c r="E221" s="133">
        <f t="shared" si="9"/>
        <v>0</v>
      </c>
      <c r="F221" s="133">
        <f t="shared" si="10"/>
        <v>0</v>
      </c>
    </row>
    <row r="222" spans="1:6" s="67" customFormat="1" ht="12" customHeight="1">
      <c r="A222" s="130" t="s">
        <v>4820</v>
      </c>
      <c r="B222" s="131" t="s">
        <v>6002</v>
      </c>
      <c r="C222" s="132">
        <v>36.745059730909098</v>
      </c>
      <c r="D222" s="133">
        <f t="shared" si="11"/>
        <v>36.745059730909098</v>
      </c>
      <c r="E222" s="133">
        <f t="shared" si="9"/>
        <v>0</v>
      </c>
      <c r="F222" s="133">
        <f t="shared" si="10"/>
        <v>0</v>
      </c>
    </row>
    <row r="223" spans="1:6" s="67" customFormat="1" ht="12" customHeight="1">
      <c r="A223" s="130" t="s">
        <v>6821</v>
      </c>
      <c r="B223" s="131" t="s">
        <v>6003</v>
      </c>
      <c r="C223" s="132">
        <v>37.171068479999988</v>
      </c>
      <c r="D223" s="133">
        <f t="shared" si="11"/>
        <v>37.171068479999988</v>
      </c>
      <c r="E223" s="133">
        <f t="shared" si="9"/>
        <v>0</v>
      </c>
      <c r="F223" s="133">
        <f t="shared" si="10"/>
        <v>0</v>
      </c>
    </row>
    <row r="224" spans="1:6" s="67" customFormat="1" ht="12" customHeight="1">
      <c r="A224" s="130" t="s">
        <v>6822</v>
      </c>
      <c r="B224" s="131" t="s">
        <v>6004</v>
      </c>
      <c r="C224" s="132">
        <v>15.332704723636363</v>
      </c>
      <c r="D224" s="133">
        <f t="shared" si="11"/>
        <v>15.332704723636363</v>
      </c>
      <c r="E224" s="133">
        <f t="shared" si="9"/>
        <v>0</v>
      </c>
      <c r="F224" s="133">
        <f t="shared" si="10"/>
        <v>0</v>
      </c>
    </row>
    <row r="225" spans="1:6" s="67" customFormat="1" ht="12" customHeight="1">
      <c r="A225" s="130" t="s">
        <v>6823</v>
      </c>
      <c r="B225" s="131" t="s">
        <v>6005</v>
      </c>
      <c r="C225" s="132">
        <v>33.965172130909082</v>
      </c>
      <c r="D225" s="133">
        <f t="shared" si="11"/>
        <v>33.965172130909082</v>
      </c>
      <c r="E225" s="133">
        <f t="shared" si="9"/>
        <v>0</v>
      </c>
      <c r="F225" s="133">
        <f t="shared" si="10"/>
        <v>0</v>
      </c>
    </row>
    <row r="226" spans="1:6" s="67" customFormat="1" ht="12" customHeight="1">
      <c r="A226" s="130" t="s">
        <v>6824</v>
      </c>
      <c r="B226" s="131" t="s">
        <v>6006</v>
      </c>
      <c r="C226" s="132">
        <v>30.860362603636361</v>
      </c>
      <c r="D226" s="133">
        <f t="shared" si="11"/>
        <v>30.860362603636361</v>
      </c>
      <c r="E226" s="133">
        <f t="shared" si="9"/>
        <v>0</v>
      </c>
      <c r="F226" s="133">
        <f t="shared" si="10"/>
        <v>0</v>
      </c>
    </row>
    <row r="227" spans="1:6" s="67" customFormat="1" ht="12" customHeight="1">
      <c r="A227" s="130" t="s">
        <v>6825</v>
      </c>
      <c r="B227" s="131" t="s">
        <v>6007</v>
      </c>
      <c r="C227" s="132">
        <v>23.600162650909091</v>
      </c>
      <c r="D227" s="133">
        <f t="shared" si="11"/>
        <v>23.600162650909091</v>
      </c>
      <c r="E227" s="133">
        <f t="shared" si="9"/>
        <v>0</v>
      </c>
      <c r="F227" s="133">
        <f t="shared" si="10"/>
        <v>0</v>
      </c>
    </row>
    <row r="228" spans="1:6" s="67" customFormat="1" ht="12" customHeight="1">
      <c r="A228" s="130" t="s">
        <v>6826</v>
      </c>
      <c r="B228" s="131" t="s">
        <v>6008</v>
      </c>
      <c r="C228" s="132">
        <v>4.9063211018181807</v>
      </c>
      <c r="D228" s="133">
        <f t="shared" si="11"/>
        <v>4.9063211018181807</v>
      </c>
      <c r="E228" s="133">
        <f t="shared" si="9"/>
        <v>0</v>
      </c>
      <c r="F228" s="133">
        <f t="shared" si="10"/>
        <v>0</v>
      </c>
    </row>
    <row r="229" spans="1:6" s="67" customFormat="1" ht="12" customHeight="1">
      <c r="A229" s="130" t="s">
        <v>6830</v>
      </c>
      <c r="B229" s="131" t="s">
        <v>2531</v>
      </c>
      <c r="C229" s="132">
        <v>52.73482879636363</v>
      </c>
      <c r="D229" s="133">
        <f t="shared" si="11"/>
        <v>52.73482879636363</v>
      </c>
      <c r="E229" s="133">
        <f t="shared" si="9"/>
        <v>0</v>
      </c>
      <c r="F229" s="133">
        <f t="shared" si="10"/>
        <v>0</v>
      </c>
    </row>
    <row r="230" spans="1:6" s="67" customFormat="1" ht="12" customHeight="1">
      <c r="A230" s="130" t="s">
        <v>5407</v>
      </c>
      <c r="B230" s="131" t="s">
        <v>5757</v>
      </c>
      <c r="C230" s="132">
        <v>120.65434232727274</v>
      </c>
      <c r="D230" s="133">
        <f t="shared" si="11"/>
        <v>120.65434232727274</v>
      </c>
      <c r="E230" s="133">
        <f t="shared" si="9"/>
        <v>0</v>
      </c>
      <c r="F230" s="133">
        <f t="shared" si="10"/>
        <v>0</v>
      </c>
    </row>
    <row r="231" spans="1:6" s="67" customFormat="1" ht="12" customHeight="1">
      <c r="A231" s="130" t="s">
        <v>5408</v>
      </c>
      <c r="B231" s="131" t="s">
        <v>5757</v>
      </c>
      <c r="C231" s="132">
        <v>127.9723061781818</v>
      </c>
      <c r="D231" s="133">
        <f t="shared" si="11"/>
        <v>127.9723061781818</v>
      </c>
      <c r="E231" s="133">
        <f t="shared" si="9"/>
        <v>0</v>
      </c>
      <c r="F231" s="133">
        <f t="shared" si="10"/>
        <v>0</v>
      </c>
    </row>
    <row r="232" spans="1:6" s="67" customFormat="1" ht="12" customHeight="1">
      <c r="A232" s="130" t="s">
        <v>5409</v>
      </c>
      <c r="B232" s="131" t="s">
        <v>5757</v>
      </c>
      <c r="C232" s="132">
        <v>155.69536706181813</v>
      </c>
      <c r="D232" s="133">
        <f t="shared" si="11"/>
        <v>155.69536706181813</v>
      </c>
      <c r="E232" s="133">
        <f t="shared" si="9"/>
        <v>0</v>
      </c>
      <c r="F232" s="133">
        <f t="shared" si="10"/>
        <v>0</v>
      </c>
    </row>
    <row r="233" spans="1:6" s="67" customFormat="1" ht="12" customHeight="1">
      <c r="A233" s="130" t="s">
        <v>5410</v>
      </c>
      <c r="B233" s="131" t="s">
        <v>5757</v>
      </c>
      <c r="C233" s="132">
        <v>191.55230685818185</v>
      </c>
      <c r="D233" s="133">
        <f t="shared" si="11"/>
        <v>191.55230685818185</v>
      </c>
      <c r="E233" s="133">
        <f t="shared" si="9"/>
        <v>0</v>
      </c>
      <c r="F233" s="133">
        <f t="shared" si="10"/>
        <v>0</v>
      </c>
    </row>
    <row r="234" spans="1:6" s="67" customFormat="1" ht="12" customHeight="1">
      <c r="A234" s="130" t="s">
        <v>5411</v>
      </c>
      <c r="B234" s="131" t="s">
        <v>5757</v>
      </c>
      <c r="C234" s="132">
        <v>260.86176418909093</v>
      </c>
      <c r="D234" s="133">
        <f t="shared" si="11"/>
        <v>260.86176418909093</v>
      </c>
      <c r="E234" s="133">
        <f t="shared" si="9"/>
        <v>0</v>
      </c>
      <c r="F234" s="133">
        <f t="shared" si="10"/>
        <v>0</v>
      </c>
    </row>
    <row r="235" spans="1:6" s="67" customFormat="1" ht="12" customHeight="1">
      <c r="A235" s="130" t="s">
        <v>5412</v>
      </c>
      <c r="B235" s="131" t="s">
        <v>5757</v>
      </c>
      <c r="C235" s="132">
        <v>360.29509442181819</v>
      </c>
      <c r="D235" s="133">
        <f t="shared" si="11"/>
        <v>360.29509442181819</v>
      </c>
      <c r="E235" s="133">
        <f t="shared" si="9"/>
        <v>0</v>
      </c>
      <c r="F235" s="133">
        <f t="shared" si="10"/>
        <v>0</v>
      </c>
    </row>
    <row r="236" spans="1:6" s="67" customFormat="1" ht="12" customHeight="1">
      <c r="A236" s="130" t="s">
        <v>6831</v>
      </c>
      <c r="B236" s="131" t="s">
        <v>5758</v>
      </c>
      <c r="C236" s="132">
        <v>235.12794754909086</v>
      </c>
      <c r="D236" s="133">
        <f t="shared" si="11"/>
        <v>235.12794754909086</v>
      </c>
      <c r="E236" s="133">
        <f t="shared" si="9"/>
        <v>0</v>
      </c>
      <c r="F236" s="133">
        <f t="shared" si="10"/>
        <v>0</v>
      </c>
    </row>
    <row r="237" spans="1:6" s="67" customFormat="1" ht="12" customHeight="1">
      <c r="A237" s="130" t="s">
        <v>6832</v>
      </c>
      <c r="B237" s="131" t="s">
        <v>5759</v>
      </c>
      <c r="C237" s="132">
        <v>247.92265099636361</v>
      </c>
      <c r="D237" s="133">
        <f t="shared" si="11"/>
        <v>247.92265099636361</v>
      </c>
      <c r="E237" s="133">
        <f t="shared" si="9"/>
        <v>0</v>
      </c>
      <c r="F237" s="133">
        <f t="shared" si="10"/>
        <v>0</v>
      </c>
    </row>
    <row r="238" spans="1:6" s="67" customFormat="1" ht="12" customHeight="1">
      <c r="A238" s="130" t="s">
        <v>6833</v>
      </c>
      <c r="B238" s="131" t="s">
        <v>5760</v>
      </c>
      <c r="C238" s="132">
        <v>275.13666752727272</v>
      </c>
      <c r="D238" s="133">
        <f t="shared" si="11"/>
        <v>275.13666752727272</v>
      </c>
      <c r="E238" s="133">
        <f t="shared" si="9"/>
        <v>0</v>
      </c>
      <c r="F238" s="133">
        <f t="shared" si="10"/>
        <v>0</v>
      </c>
    </row>
    <row r="239" spans="1:6" s="67" customFormat="1" ht="12" customHeight="1">
      <c r="A239" s="130" t="s">
        <v>6834</v>
      </c>
      <c r="B239" s="131" t="s">
        <v>5761</v>
      </c>
      <c r="C239" s="132">
        <v>387.02172806181818</v>
      </c>
      <c r="D239" s="133">
        <f t="shared" si="11"/>
        <v>387.02172806181818</v>
      </c>
      <c r="E239" s="133">
        <f t="shared" si="9"/>
        <v>0</v>
      </c>
      <c r="F239" s="133">
        <f t="shared" si="10"/>
        <v>0</v>
      </c>
    </row>
    <row r="240" spans="1:6" s="67" customFormat="1" ht="12" customHeight="1">
      <c r="A240" s="130" t="s">
        <v>6835</v>
      </c>
      <c r="B240" s="131" t="s">
        <v>5762</v>
      </c>
      <c r="C240" s="132">
        <v>496.21354684363638</v>
      </c>
      <c r="D240" s="133">
        <f t="shared" si="11"/>
        <v>496.21354684363638</v>
      </c>
      <c r="E240" s="133">
        <f t="shared" si="9"/>
        <v>0</v>
      </c>
      <c r="F240" s="133">
        <f t="shared" si="10"/>
        <v>0</v>
      </c>
    </row>
    <row r="241" spans="1:6" s="67" customFormat="1" ht="12" customHeight="1">
      <c r="A241" s="130" t="s">
        <v>6836</v>
      </c>
      <c r="B241" s="131" t="s">
        <v>5763</v>
      </c>
      <c r="C241" s="132">
        <v>634.50392933454555</v>
      </c>
      <c r="D241" s="133">
        <f t="shared" si="11"/>
        <v>634.50392933454555</v>
      </c>
      <c r="E241" s="133">
        <f t="shared" si="9"/>
        <v>0</v>
      </c>
      <c r="F241" s="133">
        <f t="shared" si="10"/>
        <v>0</v>
      </c>
    </row>
    <row r="242" spans="1:6" s="67" customFormat="1" ht="12" customHeight="1">
      <c r="A242" s="130" t="s">
        <v>6837</v>
      </c>
      <c r="B242" s="131" t="s">
        <v>5764</v>
      </c>
      <c r="C242" s="132">
        <v>256.33090842545454</v>
      </c>
      <c r="D242" s="133">
        <f t="shared" si="11"/>
        <v>256.33090842545454</v>
      </c>
      <c r="E242" s="133">
        <f t="shared" si="9"/>
        <v>0</v>
      </c>
      <c r="F242" s="133">
        <f t="shared" si="10"/>
        <v>0</v>
      </c>
    </row>
    <row r="243" spans="1:6" s="67" customFormat="1" ht="12" customHeight="1">
      <c r="A243" s="130" t="s">
        <v>6838</v>
      </c>
      <c r="B243" s="131" t="s">
        <v>5765</v>
      </c>
      <c r="C243" s="132">
        <v>269.01730456363634</v>
      </c>
      <c r="D243" s="133">
        <f t="shared" si="11"/>
        <v>269.01730456363634</v>
      </c>
      <c r="E243" s="133">
        <f t="shared" si="9"/>
        <v>0</v>
      </c>
      <c r="F243" s="133">
        <f t="shared" si="10"/>
        <v>0</v>
      </c>
    </row>
    <row r="244" spans="1:6" s="67" customFormat="1" ht="12" customHeight="1">
      <c r="A244" s="130" t="s">
        <v>6839</v>
      </c>
      <c r="B244" s="131" t="s">
        <v>5766</v>
      </c>
      <c r="C244" s="132">
        <v>407.37989192727264</v>
      </c>
      <c r="D244" s="133">
        <f t="shared" si="11"/>
        <v>407.37989192727264</v>
      </c>
      <c r="E244" s="133">
        <f t="shared" si="9"/>
        <v>0</v>
      </c>
      <c r="F244" s="133">
        <f t="shared" si="10"/>
        <v>0</v>
      </c>
    </row>
    <row r="245" spans="1:6" s="67" customFormat="1" ht="12" customHeight="1">
      <c r="A245" s="130" t="s">
        <v>6840</v>
      </c>
      <c r="B245" s="131" t="s">
        <v>5767</v>
      </c>
      <c r="C245" s="132">
        <v>517.676445261818</v>
      </c>
      <c r="D245" s="133">
        <f t="shared" si="11"/>
        <v>517.676445261818</v>
      </c>
      <c r="E245" s="133">
        <f t="shared" si="9"/>
        <v>0</v>
      </c>
      <c r="F245" s="133">
        <f t="shared" si="10"/>
        <v>0</v>
      </c>
    </row>
    <row r="246" spans="1:6" s="67" customFormat="1" ht="12" customHeight="1">
      <c r="A246" s="130" t="s">
        <v>6680</v>
      </c>
      <c r="B246" s="134" t="s">
        <v>6681</v>
      </c>
      <c r="C246" s="132">
        <v>863.16136514999982</v>
      </c>
      <c r="D246" s="133">
        <f t="shared" si="11"/>
        <v>863.16136514999982</v>
      </c>
      <c r="E246" s="135">
        <f t="shared" si="9"/>
        <v>0</v>
      </c>
      <c r="F246" s="135">
        <f t="shared" si="10"/>
        <v>0</v>
      </c>
    </row>
    <row r="247" spans="1:6" s="67" customFormat="1" ht="12" customHeight="1">
      <c r="A247" s="130" t="s">
        <v>3857</v>
      </c>
      <c r="B247" s="131" t="s">
        <v>6009</v>
      </c>
      <c r="C247" s="132">
        <v>108.18456080727272</v>
      </c>
      <c r="D247" s="133">
        <f t="shared" si="11"/>
        <v>108.18456080727272</v>
      </c>
      <c r="E247" s="133">
        <f t="shared" si="9"/>
        <v>0</v>
      </c>
      <c r="F247" s="133">
        <f t="shared" si="10"/>
        <v>0</v>
      </c>
    </row>
    <row r="248" spans="1:6" s="67" customFormat="1" ht="12" customHeight="1">
      <c r="A248" s="130" t="s">
        <v>3858</v>
      </c>
      <c r="B248" s="131" t="s">
        <v>6687</v>
      </c>
      <c r="C248" s="132">
        <v>116.35454215636362</v>
      </c>
      <c r="D248" s="133">
        <f t="shared" si="11"/>
        <v>116.35454215636362</v>
      </c>
      <c r="E248" s="133">
        <f t="shared" si="9"/>
        <v>0</v>
      </c>
      <c r="F248" s="133">
        <f t="shared" si="10"/>
        <v>0</v>
      </c>
    </row>
    <row r="249" spans="1:6" s="67" customFormat="1" ht="12" customHeight="1">
      <c r="A249" s="130" t="s">
        <v>3859</v>
      </c>
      <c r="B249" s="131" t="s">
        <v>6688</v>
      </c>
      <c r="C249" s="132">
        <v>98.310544461818182</v>
      </c>
      <c r="D249" s="133">
        <f t="shared" si="11"/>
        <v>98.310544461818182</v>
      </c>
      <c r="E249" s="133">
        <f t="shared" si="9"/>
        <v>0</v>
      </c>
      <c r="F249" s="133">
        <f t="shared" si="10"/>
        <v>0</v>
      </c>
    </row>
    <row r="250" spans="1:6" s="67" customFormat="1" ht="12" customHeight="1">
      <c r="A250" s="130" t="s">
        <v>3860</v>
      </c>
      <c r="B250" s="131" t="s">
        <v>4974</v>
      </c>
      <c r="C250" s="132">
        <v>101.13736522909089</v>
      </c>
      <c r="D250" s="133">
        <f t="shared" si="11"/>
        <v>101.13736522909089</v>
      </c>
      <c r="E250" s="133">
        <f t="shared" si="9"/>
        <v>0</v>
      </c>
      <c r="F250" s="133">
        <f t="shared" si="10"/>
        <v>0</v>
      </c>
    </row>
    <row r="251" spans="1:6" s="67" customFormat="1" ht="12" customHeight="1">
      <c r="A251" s="130" t="s">
        <v>3861</v>
      </c>
      <c r="B251" s="131" t="s">
        <v>6688</v>
      </c>
      <c r="C251" s="132">
        <v>106.79100676363635</v>
      </c>
      <c r="D251" s="133">
        <f t="shared" si="11"/>
        <v>106.79100676363635</v>
      </c>
      <c r="E251" s="133">
        <f t="shared" si="9"/>
        <v>0</v>
      </c>
      <c r="F251" s="133">
        <f t="shared" si="10"/>
        <v>0</v>
      </c>
    </row>
    <row r="252" spans="1:6" s="67" customFormat="1" ht="12" customHeight="1">
      <c r="A252" s="130" t="s">
        <v>3862</v>
      </c>
      <c r="B252" s="131" t="s">
        <v>4975</v>
      </c>
      <c r="C252" s="132">
        <v>123.63640357090911</v>
      </c>
      <c r="D252" s="133">
        <f t="shared" si="11"/>
        <v>123.63640357090911</v>
      </c>
      <c r="E252" s="133">
        <f t="shared" si="9"/>
        <v>0</v>
      </c>
      <c r="F252" s="133">
        <f t="shared" si="10"/>
        <v>0</v>
      </c>
    </row>
    <row r="253" spans="1:6" s="67" customFormat="1" ht="12" customHeight="1">
      <c r="A253" s="130" t="s">
        <v>3863</v>
      </c>
      <c r="B253" s="131" t="s">
        <v>4976</v>
      </c>
      <c r="C253" s="132">
        <v>139.58645995636365</v>
      </c>
      <c r="D253" s="133">
        <f t="shared" si="11"/>
        <v>139.58645995636365</v>
      </c>
      <c r="E253" s="133">
        <f t="shared" si="9"/>
        <v>0</v>
      </c>
      <c r="F253" s="133">
        <f t="shared" si="10"/>
        <v>0</v>
      </c>
    </row>
    <row r="254" spans="1:6" s="67" customFormat="1" ht="12" customHeight="1">
      <c r="A254" s="130" t="s">
        <v>3864</v>
      </c>
      <c r="B254" s="131" t="s">
        <v>4977</v>
      </c>
      <c r="C254" s="132">
        <v>172.03532976</v>
      </c>
      <c r="D254" s="133">
        <f t="shared" si="11"/>
        <v>172.03532976</v>
      </c>
      <c r="E254" s="133">
        <f t="shared" si="9"/>
        <v>0</v>
      </c>
      <c r="F254" s="133">
        <f t="shared" si="10"/>
        <v>0</v>
      </c>
    </row>
    <row r="255" spans="1:6" s="67" customFormat="1" ht="12" customHeight="1">
      <c r="A255" s="130" t="s">
        <v>71</v>
      </c>
      <c r="B255" s="131" t="s">
        <v>4978</v>
      </c>
      <c r="C255" s="132">
        <v>162.62703484363635</v>
      </c>
      <c r="D255" s="133">
        <f t="shared" si="11"/>
        <v>162.62703484363635</v>
      </c>
      <c r="E255" s="133">
        <f t="shared" si="9"/>
        <v>0</v>
      </c>
      <c r="F255" s="133">
        <f t="shared" si="10"/>
        <v>0</v>
      </c>
    </row>
    <row r="256" spans="1:6" s="67" customFormat="1" ht="12" customHeight="1">
      <c r="A256" s="130" t="s">
        <v>3865</v>
      </c>
      <c r="B256" s="131" t="s">
        <v>4979</v>
      </c>
      <c r="C256" s="132">
        <v>80.114916534545443</v>
      </c>
      <c r="D256" s="133">
        <f t="shared" si="11"/>
        <v>80.114916534545443</v>
      </c>
      <c r="E256" s="133">
        <f t="shared" si="9"/>
        <v>0</v>
      </c>
      <c r="F256" s="133">
        <f t="shared" si="10"/>
        <v>0</v>
      </c>
    </row>
    <row r="257" spans="1:6" s="67" customFormat="1" ht="12" customHeight="1">
      <c r="A257" s="130" t="s">
        <v>3866</v>
      </c>
      <c r="B257" s="131" t="s">
        <v>4980</v>
      </c>
      <c r="C257" s="132">
        <v>101.13736522909089</v>
      </c>
      <c r="D257" s="133">
        <f t="shared" si="11"/>
        <v>101.13736522909089</v>
      </c>
      <c r="E257" s="133">
        <f t="shared" si="9"/>
        <v>0</v>
      </c>
      <c r="F257" s="133">
        <f t="shared" si="10"/>
        <v>0</v>
      </c>
    </row>
    <row r="258" spans="1:6" s="67" customFormat="1" ht="12" customHeight="1">
      <c r="A258" s="130" t="s">
        <v>3867</v>
      </c>
      <c r="B258" s="131" t="s">
        <v>4981</v>
      </c>
      <c r="C258" s="132">
        <v>73.414304345454553</v>
      </c>
      <c r="D258" s="133">
        <f t="shared" si="11"/>
        <v>73.414304345454553</v>
      </c>
      <c r="E258" s="133">
        <f t="shared" si="9"/>
        <v>0</v>
      </c>
      <c r="F258" s="133">
        <f t="shared" si="10"/>
        <v>0</v>
      </c>
    </row>
    <row r="259" spans="1:6" s="67" customFormat="1" ht="12" customHeight="1">
      <c r="A259" s="130" t="s">
        <v>3868</v>
      </c>
      <c r="B259" s="131" t="s">
        <v>3764</v>
      </c>
      <c r="C259" s="132">
        <v>94.671418876363632</v>
      </c>
      <c r="D259" s="133">
        <f t="shared" si="11"/>
        <v>94.671418876363632</v>
      </c>
      <c r="E259" s="133">
        <f t="shared" si="9"/>
        <v>0</v>
      </c>
      <c r="F259" s="133">
        <f t="shared" si="10"/>
        <v>0</v>
      </c>
    </row>
    <row r="260" spans="1:6" s="67" customFormat="1" ht="12" customHeight="1">
      <c r="A260" s="130" t="s">
        <v>3869</v>
      </c>
      <c r="B260" s="131" t="s">
        <v>3765</v>
      </c>
      <c r="C260" s="132">
        <v>98.891793687272724</v>
      </c>
      <c r="D260" s="133">
        <f t="shared" si="11"/>
        <v>98.891793687272724</v>
      </c>
      <c r="E260" s="133">
        <f t="shared" ref="E260:E323" si="12">D260*$E$6</f>
        <v>0</v>
      </c>
      <c r="F260" s="133">
        <f t="shared" ref="F260:F323" si="13">E260/1.2</f>
        <v>0</v>
      </c>
    </row>
    <row r="261" spans="1:6" s="67" customFormat="1" ht="12" customHeight="1">
      <c r="A261" s="130" t="s">
        <v>3870</v>
      </c>
      <c r="B261" s="131" t="s">
        <v>3766</v>
      </c>
      <c r="C261" s="132">
        <v>93.934929174545445</v>
      </c>
      <c r="D261" s="133">
        <f t="shared" si="11"/>
        <v>93.934929174545445</v>
      </c>
      <c r="E261" s="133">
        <f t="shared" si="12"/>
        <v>0</v>
      </c>
      <c r="F261" s="133">
        <f t="shared" si="13"/>
        <v>0</v>
      </c>
    </row>
    <row r="262" spans="1:6" s="67" customFormat="1" ht="12" customHeight="1">
      <c r="A262" s="130" t="s">
        <v>4812</v>
      </c>
      <c r="B262" s="131" t="s">
        <v>2524</v>
      </c>
      <c r="C262" s="132">
        <v>72.609220014545457</v>
      </c>
      <c r="D262" s="133">
        <f t="shared" ref="D262:D325" si="14">C262*(1-$D$6/100)</f>
        <v>72.609220014545457</v>
      </c>
      <c r="E262" s="133">
        <f t="shared" si="12"/>
        <v>0</v>
      </c>
      <c r="F262" s="133">
        <f t="shared" si="13"/>
        <v>0</v>
      </c>
    </row>
    <row r="263" spans="1:6" s="67" customFormat="1" ht="12" customHeight="1">
      <c r="A263" s="130" t="s">
        <v>3794</v>
      </c>
      <c r="B263" s="131" t="s">
        <v>2525</v>
      </c>
      <c r="C263" s="132">
        <v>102.33235587272726</v>
      </c>
      <c r="D263" s="133">
        <f t="shared" si="14"/>
        <v>102.33235587272726</v>
      </c>
      <c r="E263" s="133">
        <f t="shared" si="12"/>
        <v>0</v>
      </c>
      <c r="F263" s="133">
        <f t="shared" si="13"/>
        <v>0</v>
      </c>
    </row>
    <row r="264" spans="1:6" s="67" customFormat="1" ht="12" customHeight="1">
      <c r="A264" s="130" t="s">
        <v>3795</v>
      </c>
      <c r="B264" s="131" t="s">
        <v>2526</v>
      </c>
      <c r="C264" s="132">
        <v>103.88115039272726</v>
      </c>
      <c r="D264" s="133">
        <f t="shared" si="14"/>
        <v>103.88115039272726</v>
      </c>
      <c r="E264" s="133">
        <f t="shared" si="12"/>
        <v>0</v>
      </c>
      <c r="F264" s="133">
        <f t="shared" si="13"/>
        <v>0</v>
      </c>
    </row>
    <row r="265" spans="1:6" s="67" customFormat="1" ht="12" customHeight="1">
      <c r="A265" s="130" t="s">
        <v>3796</v>
      </c>
      <c r="B265" s="131" t="s">
        <v>2527</v>
      </c>
      <c r="C265" s="132">
        <v>132.75587899636363</v>
      </c>
      <c r="D265" s="133">
        <f t="shared" si="14"/>
        <v>132.75587899636363</v>
      </c>
      <c r="E265" s="133">
        <f t="shared" si="12"/>
        <v>0</v>
      </c>
      <c r="F265" s="133">
        <f t="shared" si="13"/>
        <v>0</v>
      </c>
    </row>
    <row r="266" spans="1:6" s="67" customFormat="1" ht="12" customHeight="1">
      <c r="A266" s="130" t="s">
        <v>3797</v>
      </c>
      <c r="B266" s="131" t="s">
        <v>2528</v>
      </c>
      <c r="C266" s="132">
        <v>152.11761561818182</v>
      </c>
      <c r="D266" s="133">
        <f t="shared" si="14"/>
        <v>152.11761561818182</v>
      </c>
      <c r="E266" s="133">
        <f t="shared" si="12"/>
        <v>0</v>
      </c>
      <c r="F266" s="133">
        <f t="shared" si="13"/>
        <v>0</v>
      </c>
    </row>
    <row r="267" spans="1:6" s="67" customFormat="1" ht="12" customHeight="1">
      <c r="A267" s="130" t="s">
        <v>3798</v>
      </c>
      <c r="B267" s="131" t="s">
        <v>2529</v>
      </c>
      <c r="C267" s="132">
        <v>172.85846530909092</v>
      </c>
      <c r="D267" s="133">
        <f t="shared" si="14"/>
        <v>172.85846530909092</v>
      </c>
      <c r="E267" s="133">
        <f t="shared" si="12"/>
        <v>0</v>
      </c>
      <c r="F267" s="133">
        <f t="shared" si="13"/>
        <v>0</v>
      </c>
    </row>
    <row r="268" spans="1:6" s="67" customFormat="1" ht="12" customHeight="1">
      <c r="A268" s="130" t="s">
        <v>5394</v>
      </c>
      <c r="B268" s="131" t="s">
        <v>1280</v>
      </c>
      <c r="C268" s="132">
        <v>173.32057649454549</v>
      </c>
      <c r="D268" s="133">
        <f t="shared" si="14"/>
        <v>173.32057649454549</v>
      </c>
      <c r="E268" s="133">
        <f t="shared" si="12"/>
        <v>0</v>
      </c>
      <c r="F268" s="133">
        <f t="shared" si="13"/>
        <v>0</v>
      </c>
    </row>
    <row r="269" spans="1:6" s="67" customFormat="1" ht="12" customHeight="1">
      <c r="A269" s="130" t="s">
        <v>5392</v>
      </c>
      <c r="B269" s="131" t="s">
        <v>2532</v>
      </c>
      <c r="C269" s="132">
        <v>173.32057649454549</v>
      </c>
      <c r="D269" s="133">
        <f t="shared" si="14"/>
        <v>173.32057649454549</v>
      </c>
      <c r="E269" s="133">
        <f t="shared" si="12"/>
        <v>0</v>
      </c>
      <c r="F269" s="133">
        <f t="shared" si="13"/>
        <v>0</v>
      </c>
    </row>
    <row r="270" spans="1:6" s="67" customFormat="1" ht="12" customHeight="1">
      <c r="A270" s="130" t="s">
        <v>5393</v>
      </c>
      <c r="B270" s="131" t="s">
        <v>1279</v>
      </c>
      <c r="C270" s="132">
        <v>173.32057649454549</v>
      </c>
      <c r="D270" s="133">
        <f t="shared" si="14"/>
        <v>173.32057649454549</v>
      </c>
      <c r="E270" s="133">
        <f t="shared" si="12"/>
        <v>0</v>
      </c>
      <c r="F270" s="133">
        <f t="shared" si="13"/>
        <v>0</v>
      </c>
    </row>
    <row r="271" spans="1:6" s="67" customFormat="1" ht="12" customHeight="1">
      <c r="A271" s="130" t="s">
        <v>3799</v>
      </c>
      <c r="B271" s="131" t="s">
        <v>2530</v>
      </c>
      <c r="C271" s="132">
        <v>35.95441637454546</v>
      </c>
      <c r="D271" s="133">
        <f t="shared" si="14"/>
        <v>35.95441637454546</v>
      </c>
      <c r="E271" s="133">
        <f t="shared" si="12"/>
        <v>0</v>
      </c>
      <c r="F271" s="133">
        <f t="shared" si="13"/>
        <v>0</v>
      </c>
    </row>
    <row r="272" spans="1:6" s="67" customFormat="1" ht="12" customHeight="1">
      <c r="A272" s="130" t="s">
        <v>70</v>
      </c>
      <c r="B272" s="131" t="s">
        <v>3767</v>
      </c>
      <c r="C272" s="132">
        <v>810.53940904363617</v>
      </c>
      <c r="D272" s="133">
        <f t="shared" si="14"/>
        <v>810.53940904363617</v>
      </c>
      <c r="E272" s="133">
        <f t="shared" si="12"/>
        <v>0</v>
      </c>
      <c r="F272" s="133">
        <f t="shared" si="13"/>
        <v>0</v>
      </c>
    </row>
    <row r="273" spans="1:6" s="67" customFormat="1" ht="12" customHeight="1">
      <c r="A273" s="130" t="s">
        <v>3871</v>
      </c>
      <c r="B273" s="131" t="s">
        <v>3768</v>
      </c>
      <c r="C273" s="132">
        <v>971.15192793818187</v>
      </c>
      <c r="D273" s="133">
        <f t="shared" si="14"/>
        <v>971.15192793818187</v>
      </c>
      <c r="E273" s="133">
        <f t="shared" si="12"/>
        <v>0</v>
      </c>
      <c r="F273" s="133">
        <f t="shared" si="13"/>
        <v>0</v>
      </c>
    </row>
    <row r="274" spans="1:6" s="67" customFormat="1" ht="12" customHeight="1">
      <c r="A274" s="130" t="s">
        <v>3872</v>
      </c>
      <c r="B274" s="131" t="s">
        <v>5618</v>
      </c>
      <c r="C274" s="132">
        <v>1835.2817935199996</v>
      </c>
      <c r="D274" s="133">
        <f t="shared" si="14"/>
        <v>1835.2817935199996</v>
      </c>
      <c r="E274" s="133">
        <f t="shared" si="12"/>
        <v>0</v>
      </c>
      <c r="F274" s="133">
        <f t="shared" si="13"/>
        <v>0</v>
      </c>
    </row>
    <row r="275" spans="1:6" s="67" customFormat="1" ht="12" customHeight="1">
      <c r="A275" s="130" t="s">
        <v>3873</v>
      </c>
      <c r="B275" s="131" t="s">
        <v>1570</v>
      </c>
      <c r="C275" s="132">
        <v>843.7608709854544</v>
      </c>
      <c r="D275" s="133">
        <f t="shared" si="14"/>
        <v>843.7608709854544</v>
      </c>
      <c r="E275" s="133">
        <f t="shared" si="12"/>
        <v>0</v>
      </c>
      <c r="F275" s="133">
        <f t="shared" si="13"/>
        <v>0</v>
      </c>
    </row>
    <row r="276" spans="1:6" s="67" customFormat="1" ht="12" customHeight="1">
      <c r="A276" s="130" t="s">
        <v>1357</v>
      </c>
      <c r="B276" s="131" t="s">
        <v>1571</v>
      </c>
      <c r="C276" s="132">
        <v>806.74504298181819</v>
      </c>
      <c r="D276" s="133">
        <f t="shared" si="14"/>
        <v>806.74504298181819</v>
      </c>
      <c r="E276" s="133">
        <f t="shared" si="12"/>
        <v>0</v>
      </c>
      <c r="F276" s="133">
        <f t="shared" si="13"/>
        <v>0</v>
      </c>
    </row>
    <row r="277" spans="1:6" s="67" customFormat="1" ht="12" customHeight="1">
      <c r="A277" s="130" t="s">
        <v>1339</v>
      </c>
      <c r="B277" s="131" t="s">
        <v>1572</v>
      </c>
      <c r="C277" s="132">
        <v>839.03867230909077</v>
      </c>
      <c r="D277" s="133">
        <f t="shared" si="14"/>
        <v>839.03867230909077</v>
      </c>
      <c r="E277" s="133">
        <f t="shared" si="12"/>
        <v>0</v>
      </c>
      <c r="F277" s="133">
        <f t="shared" si="13"/>
        <v>0</v>
      </c>
    </row>
    <row r="278" spans="1:6" s="67" customFormat="1" ht="12" customHeight="1">
      <c r="A278" s="130" t="s">
        <v>1340</v>
      </c>
      <c r="B278" s="131" t="s">
        <v>1573</v>
      </c>
      <c r="C278" s="132">
        <v>1425.7357554109092</v>
      </c>
      <c r="D278" s="133">
        <f t="shared" si="14"/>
        <v>1425.7357554109092</v>
      </c>
      <c r="E278" s="133">
        <f t="shared" si="12"/>
        <v>0</v>
      </c>
      <c r="F278" s="133">
        <f t="shared" si="13"/>
        <v>0</v>
      </c>
    </row>
    <row r="279" spans="1:6" s="67" customFormat="1" ht="12" customHeight="1">
      <c r="A279" s="130" t="s">
        <v>6934</v>
      </c>
      <c r="B279" s="131" t="s">
        <v>1059</v>
      </c>
      <c r="C279" s="132">
        <v>2271.8216232981813</v>
      </c>
      <c r="D279" s="133">
        <f t="shared" si="14"/>
        <v>2271.8216232981813</v>
      </c>
      <c r="E279" s="133">
        <f t="shared" si="12"/>
        <v>0</v>
      </c>
      <c r="F279" s="133">
        <f t="shared" si="13"/>
        <v>0</v>
      </c>
    </row>
    <row r="280" spans="1:6" s="67" customFormat="1" ht="12" customHeight="1">
      <c r="A280" s="130" t="s">
        <v>6935</v>
      </c>
      <c r="B280" s="131" t="s">
        <v>1060</v>
      </c>
      <c r="C280" s="132">
        <v>876.52022174181832</v>
      </c>
      <c r="D280" s="133">
        <f t="shared" si="14"/>
        <v>876.52022174181832</v>
      </c>
      <c r="E280" s="133">
        <f t="shared" si="12"/>
        <v>0</v>
      </c>
      <c r="F280" s="133">
        <f t="shared" si="13"/>
        <v>0</v>
      </c>
    </row>
    <row r="281" spans="1:6" s="67" customFormat="1" ht="12" customHeight="1">
      <c r="A281" s="130" t="s">
        <v>6936</v>
      </c>
      <c r="B281" s="131" t="s">
        <v>1061</v>
      </c>
      <c r="C281" s="132">
        <v>806.74504298181819</v>
      </c>
      <c r="D281" s="133">
        <f t="shared" si="14"/>
        <v>806.74504298181819</v>
      </c>
      <c r="E281" s="133">
        <f t="shared" si="12"/>
        <v>0</v>
      </c>
      <c r="F281" s="133">
        <f t="shared" si="13"/>
        <v>0</v>
      </c>
    </row>
    <row r="282" spans="1:6" s="67" customFormat="1" ht="12" customHeight="1">
      <c r="A282" s="130" t="s">
        <v>6937</v>
      </c>
      <c r="B282" s="131" t="s">
        <v>1062</v>
      </c>
      <c r="C282" s="132">
        <v>863.16232028727279</v>
      </c>
      <c r="D282" s="133">
        <f t="shared" si="14"/>
        <v>863.16232028727279</v>
      </c>
      <c r="E282" s="133">
        <f t="shared" si="12"/>
        <v>0</v>
      </c>
      <c r="F282" s="133">
        <f t="shared" si="13"/>
        <v>0</v>
      </c>
    </row>
    <row r="283" spans="1:6" s="67" customFormat="1" ht="12" customHeight="1">
      <c r="A283" s="130" t="s">
        <v>6938</v>
      </c>
      <c r="B283" s="131" t="s">
        <v>1063</v>
      </c>
      <c r="C283" s="132">
        <v>1332.9597144436366</v>
      </c>
      <c r="D283" s="133">
        <f t="shared" si="14"/>
        <v>1332.9597144436366</v>
      </c>
      <c r="E283" s="133">
        <f t="shared" si="12"/>
        <v>0</v>
      </c>
      <c r="F283" s="133">
        <f t="shared" si="13"/>
        <v>0</v>
      </c>
    </row>
    <row r="284" spans="1:6" s="67" customFormat="1" ht="12" customHeight="1">
      <c r="A284" s="130" t="s">
        <v>6939</v>
      </c>
      <c r="B284" s="131" t="s">
        <v>1064</v>
      </c>
      <c r="C284" s="132">
        <v>2349.8425985236358</v>
      </c>
      <c r="D284" s="133">
        <f t="shared" si="14"/>
        <v>2349.8425985236358</v>
      </c>
      <c r="E284" s="133">
        <f t="shared" si="12"/>
        <v>0</v>
      </c>
      <c r="F284" s="133">
        <f t="shared" si="13"/>
        <v>0</v>
      </c>
    </row>
    <row r="285" spans="1:6" s="67" customFormat="1" ht="12" customHeight="1">
      <c r="A285" s="130" t="s">
        <v>6940</v>
      </c>
      <c r="B285" s="131" t="s">
        <v>1065</v>
      </c>
      <c r="C285" s="132">
        <v>72.331231254545457</v>
      </c>
      <c r="D285" s="133">
        <f t="shared" si="14"/>
        <v>72.331231254545457</v>
      </c>
      <c r="E285" s="133">
        <f t="shared" si="12"/>
        <v>0</v>
      </c>
      <c r="F285" s="133">
        <f t="shared" si="13"/>
        <v>0</v>
      </c>
    </row>
    <row r="286" spans="1:6" s="67" customFormat="1" ht="12" customHeight="1">
      <c r="A286" s="130" t="s">
        <v>6941</v>
      </c>
      <c r="B286" s="131" t="s">
        <v>1066</v>
      </c>
      <c r="C286" s="132">
        <v>221.75199487636365</v>
      </c>
      <c r="D286" s="133">
        <f t="shared" si="14"/>
        <v>221.75199487636365</v>
      </c>
      <c r="E286" s="133">
        <f t="shared" si="12"/>
        <v>0</v>
      </c>
      <c r="F286" s="133">
        <f t="shared" si="13"/>
        <v>0</v>
      </c>
    </row>
    <row r="287" spans="1:6" s="67" customFormat="1" ht="12" customHeight="1">
      <c r="A287" s="130" t="s">
        <v>6942</v>
      </c>
      <c r="B287" s="131" t="s">
        <v>1067</v>
      </c>
      <c r="C287" s="132">
        <v>403.70105366181815</v>
      </c>
      <c r="D287" s="133">
        <f t="shared" si="14"/>
        <v>403.70105366181815</v>
      </c>
      <c r="E287" s="133">
        <f t="shared" si="12"/>
        <v>0</v>
      </c>
      <c r="F287" s="133">
        <f t="shared" si="13"/>
        <v>0</v>
      </c>
    </row>
    <row r="288" spans="1:6" s="67" customFormat="1" ht="12" customHeight="1">
      <c r="A288" s="130" t="s">
        <v>6943</v>
      </c>
      <c r="B288" s="131" t="s">
        <v>1068</v>
      </c>
      <c r="C288" s="132">
        <v>509.6400429272727</v>
      </c>
      <c r="D288" s="133">
        <f t="shared" si="14"/>
        <v>509.6400429272727</v>
      </c>
      <c r="E288" s="133">
        <f t="shared" si="12"/>
        <v>0</v>
      </c>
      <c r="F288" s="133">
        <f t="shared" si="13"/>
        <v>0</v>
      </c>
    </row>
    <row r="289" spans="1:6" s="67" customFormat="1" ht="12" customHeight="1">
      <c r="A289" s="130" t="s">
        <v>6944</v>
      </c>
      <c r="B289" s="131" t="s">
        <v>1069</v>
      </c>
      <c r="C289" s="132">
        <v>591.3434666618183</v>
      </c>
      <c r="D289" s="133">
        <f t="shared" si="14"/>
        <v>591.3434666618183</v>
      </c>
      <c r="E289" s="133">
        <f t="shared" si="12"/>
        <v>0</v>
      </c>
      <c r="F289" s="133">
        <f t="shared" si="13"/>
        <v>0</v>
      </c>
    </row>
    <row r="290" spans="1:6" s="67" customFormat="1" ht="12" customHeight="1">
      <c r="A290" s="130" t="s">
        <v>4772</v>
      </c>
      <c r="B290" s="131" t="s">
        <v>1070</v>
      </c>
      <c r="C290" s="132">
        <v>19.051255669090907</v>
      </c>
      <c r="D290" s="133">
        <f t="shared" si="14"/>
        <v>19.051255669090907</v>
      </c>
      <c r="E290" s="133">
        <f t="shared" si="12"/>
        <v>0</v>
      </c>
      <c r="F290" s="133">
        <f t="shared" si="13"/>
        <v>0</v>
      </c>
    </row>
    <row r="291" spans="1:6" s="67" customFormat="1" ht="12" customHeight="1">
      <c r="A291" s="130" t="s">
        <v>4773</v>
      </c>
      <c r="B291" s="131" t="s">
        <v>1070</v>
      </c>
      <c r="C291" s="132">
        <v>22.224659825454545</v>
      </c>
      <c r="D291" s="133">
        <f t="shared" si="14"/>
        <v>22.224659825454545</v>
      </c>
      <c r="E291" s="133">
        <f t="shared" si="12"/>
        <v>0</v>
      </c>
      <c r="F291" s="133">
        <f t="shared" si="13"/>
        <v>0</v>
      </c>
    </row>
    <row r="292" spans="1:6" s="67" customFormat="1" ht="12" customHeight="1">
      <c r="A292" s="130" t="s">
        <v>4774</v>
      </c>
      <c r="B292" s="131" t="s">
        <v>1070</v>
      </c>
      <c r="C292" s="132">
        <v>24.740999640000002</v>
      </c>
      <c r="D292" s="133">
        <f t="shared" si="14"/>
        <v>24.740999640000002</v>
      </c>
      <c r="E292" s="133">
        <f t="shared" si="12"/>
        <v>0</v>
      </c>
      <c r="F292" s="133">
        <f t="shared" si="13"/>
        <v>0</v>
      </c>
    </row>
    <row r="293" spans="1:6" s="67" customFormat="1" ht="12" customHeight="1">
      <c r="A293" s="130" t="s">
        <v>4775</v>
      </c>
      <c r="B293" s="131" t="s">
        <v>1070</v>
      </c>
      <c r="C293" s="132">
        <v>26.174266363636363</v>
      </c>
      <c r="D293" s="133">
        <f t="shared" si="14"/>
        <v>26.174266363636363</v>
      </c>
      <c r="E293" s="133">
        <f t="shared" si="12"/>
        <v>0</v>
      </c>
      <c r="F293" s="133">
        <f t="shared" si="13"/>
        <v>0</v>
      </c>
    </row>
    <row r="294" spans="1:6" s="67" customFormat="1" ht="12" customHeight="1">
      <c r="A294" s="130" t="s">
        <v>4776</v>
      </c>
      <c r="B294" s="131" t="s">
        <v>1070</v>
      </c>
      <c r="C294" s="132">
        <v>27.297052134545456</v>
      </c>
      <c r="D294" s="133">
        <f t="shared" si="14"/>
        <v>27.297052134545456</v>
      </c>
      <c r="E294" s="133">
        <f t="shared" si="12"/>
        <v>0</v>
      </c>
      <c r="F294" s="133">
        <f t="shared" si="13"/>
        <v>0</v>
      </c>
    </row>
    <row r="295" spans="1:6" s="67" customFormat="1" ht="12" customHeight="1">
      <c r="A295" s="130" t="s">
        <v>4777</v>
      </c>
      <c r="B295" s="131" t="s">
        <v>1070</v>
      </c>
      <c r="C295" s="132">
        <v>28.188782312727273</v>
      </c>
      <c r="D295" s="133">
        <f t="shared" si="14"/>
        <v>28.188782312727273</v>
      </c>
      <c r="E295" s="133">
        <f t="shared" si="12"/>
        <v>0</v>
      </c>
      <c r="F295" s="133">
        <f t="shared" si="13"/>
        <v>0</v>
      </c>
    </row>
    <row r="296" spans="1:6" s="67" customFormat="1" ht="12" customHeight="1">
      <c r="A296" s="130" t="s">
        <v>4778</v>
      </c>
      <c r="B296" s="131" t="s">
        <v>1070</v>
      </c>
      <c r="C296" s="132">
        <v>2.5163398145454541</v>
      </c>
      <c r="D296" s="133">
        <f t="shared" si="14"/>
        <v>2.5163398145454541</v>
      </c>
      <c r="E296" s="133">
        <f t="shared" si="12"/>
        <v>0</v>
      </c>
      <c r="F296" s="133">
        <f t="shared" si="13"/>
        <v>0</v>
      </c>
    </row>
    <row r="297" spans="1:6" s="67" customFormat="1" ht="12" customHeight="1">
      <c r="A297" s="130" t="s">
        <v>4779</v>
      </c>
      <c r="B297" s="131" t="s">
        <v>1071</v>
      </c>
      <c r="C297" s="132">
        <v>51.420700112727275</v>
      </c>
      <c r="D297" s="133">
        <f t="shared" si="14"/>
        <v>51.420700112727275</v>
      </c>
      <c r="E297" s="133">
        <f t="shared" si="12"/>
        <v>0</v>
      </c>
      <c r="F297" s="133">
        <f t="shared" si="13"/>
        <v>0</v>
      </c>
    </row>
    <row r="298" spans="1:6" s="67" customFormat="1" ht="12" customHeight="1">
      <c r="A298" s="130" t="s">
        <v>4780</v>
      </c>
      <c r="B298" s="131" t="s">
        <v>1072</v>
      </c>
      <c r="C298" s="132">
        <v>81.429045218181813</v>
      </c>
      <c r="D298" s="133">
        <f t="shared" si="14"/>
        <v>81.429045218181813</v>
      </c>
      <c r="E298" s="133">
        <f t="shared" si="12"/>
        <v>0</v>
      </c>
      <c r="F298" s="133">
        <f t="shared" si="13"/>
        <v>0</v>
      </c>
    </row>
    <row r="299" spans="1:6" s="67" customFormat="1" ht="12" customHeight="1">
      <c r="A299" s="130" t="s">
        <v>4781</v>
      </c>
      <c r="B299" s="131" t="s">
        <v>352</v>
      </c>
      <c r="C299" s="132">
        <v>113.83820234181817</v>
      </c>
      <c r="D299" s="133">
        <f t="shared" si="14"/>
        <v>113.83820234181817</v>
      </c>
      <c r="E299" s="133">
        <f t="shared" si="12"/>
        <v>0</v>
      </c>
      <c r="F299" s="133">
        <f t="shared" si="13"/>
        <v>0</v>
      </c>
    </row>
    <row r="300" spans="1:6" s="67" customFormat="1" ht="12" customHeight="1">
      <c r="A300" s="130" t="s">
        <v>4782</v>
      </c>
      <c r="B300" s="131" t="s">
        <v>353</v>
      </c>
      <c r="C300" s="132">
        <v>179.89483015636364</v>
      </c>
      <c r="D300" s="133">
        <f t="shared" si="14"/>
        <v>179.89483015636364</v>
      </c>
      <c r="E300" s="133">
        <f t="shared" si="12"/>
        <v>0</v>
      </c>
      <c r="F300" s="133">
        <f t="shared" si="13"/>
        <v>0</v>
      </c>
    </row>
    <row r="301" spans="1:6" s="67" customFormat="1" ht="12" customHeight="1">
      <c r="A301" s="130" t="s">
        <v>4783</v>
      </c>
      <c r="B301" s="131" t="s">
        <v>354</v>
      </c>
      <c r="C301" s="132">
        <v>56.648332898181813</v>
      </c>
      <c r="D301" s="133">
        <f t="shared" si="14"/>
        <v>56.648332898181813</v>
      </c>
      <c r="E301" s="133">
        <f t="shared" si="12"/>
        <v>0</v>
      </c>
      <c r="F301" s="133">
        <f t="shared" si="13"/>
        <v>0</v>
      </c>
    </row>
    <row r="302" spans="1:6" s="67" customFormat="1" ht="12" customHeight="1">
      <c r="A302" s="130" t="s">
        <v>4784</v>
      </c>
      <c r="B302" s="131" t="s">
        <v>1743</v>
      </c>
      <c r="C302" s="132">
        <v>90.335516269090888</v>
      </c>
      <c r="D302" s="133">
        <f t="shared" si="14"/>
        <v>90.335516269090888</v>
      </c>
      <c r="E302" s="133">
        <f t="shared" si="12"/>
        <v>0</v>
      </c>
      <c r="F302" s="133">
        <f t="shared" si="13"/>
        <v>0</v>
      </c>
    </row>
    <row r="303" spans="1:6" s="67" customFormat="1" ht="12" customHeight="1">
      <c r="A303" s="130" t="s">
        <v>4785</v>
      </c>
      <c r="B303" s="131" t="s">
        <v>1744</v>
      </c>
      <c r="C303" s="132">
        <v>118.9503073309091</v>
      </c>
      <c r="D303" s="133">
        <f t="shared" si="14"/>
        <v>118.9503073309091</v>
      </c>
      <c r="E303" s="133">
        <f t="shared" si="12"/>
        <v>0</v>
      </c>
      <c r="F303" s="133">
        <f t="shared" si="13"/>
        <v>0</v>
      </c>
    </row>
    <row r="304" spans="1:6" s="67" customFormat="1" ht="12" customHeight="1">
      <c r="A304" s="130" t="s">
        <v>4786</v>
      </c>
      <c r="B304" s="131" t="s">
        <v>1745</v>
      </c>
      <c r="C304" s="132">
        <v>186.90592329818185</v>
      </c>
      <c r="D304" s="133">
        <f t="shared" si="14"/>
        <v>186.90592329818185</v>
      </c>
      <c r="E304" s="133">
        <f t="shared" si="12"/>
        <v>0</v>
      </c>
      <c r="F304" s="133">
        <f t="shared" si="13"/>
        <v>0</v>
      </c>
    </row>
    <row r="305" spans="1:6" s="67" customFormat="1" ht="12" customHeight="1">
      <c r="A305" s="130" t="s">
        <v>4787</v>
      </c>
      <c r="B305" s="131" t="s">
        <v>326</v>
      </c>
      <c r="C305" s="132">
        <v>64.587258654545451</v>
      </c>
      <c r="D305" s="133">
        <f t="shared" si="14"/>
        <v>64.587258654545451</v>
      </c>
      <c r="E305" s="133">
        <f t="shared" si="12"/>
        <v>0</v>
      </c>
      <c r="F305" s="133">
        <f t="shared" si="13"/>
        <v>0</v>
      </c>
    </row>
    <row r="306" spans="1:6" s="67" customFormat="1" ht="12" customHeight="1">
      <c r="A306" s="130" t="s">
        <v>4788</v>
      </c>
      <c r="B306" s="131" t="s">
        <v>327</v>
      </c>
      <c r="C306" s="132">
        <v>98.815978570909095</v>
      </c>
      <c r="D306" s="133">
        <f t="shared" si="14"/>
        <v>98.815978570909095</v>
      </c>
      <c r="E306" s="133">
        <f t="shared" si="12"/>
        <v>0</v>
      </c>
      <c r="F306" s="133">
        <f t="shared" si="13"/>
        <v>0</v>
      </c>
    </row>
    <row r="307" spans="1:6" s="67" customFormat="1" ht="12" customHeight="1">
      <c r="A307" s="130" t="s">
        <v>4789</v>
      </c>
      <c r="B307" s="131" t="s">
        <v>1611</v>
      </c>
      <c r="C307" s="132">
        <v>128.86403635636364</v>
      </c>
      <c r="D307" s="133">
        <f t="shared" si="14"/>
        <v>128.86403635636364</v>
      </c>
      <c r="E307" s="133">
        <f t="shared" si="12"/>
        <v>0</v>
      </c>
      <c r="F307" s="133">
        <f t="shared" si="13"/>
        <v>0</v>
      </c>
    </row>
    <row r="308" spans="1:6" s="67" customFormat="1" ht="12" customHeight="1">
      <c r="A308" s="130" t="s">
        <v>4790</v>
      </c>
      <c r="B308" s="131" t="s">
        <v>1612</v>
      </c>
      <c r="C308" s="132">
        <v>195.38638560000001</v>
      </c>
      <c r="D308" s="133">
        <f t="shared" si="14"/>
        <v>195.38638560000001</v>
      </c>
      <c r="E308" s="133">
        <f t="shared" si="12"/>
        <v>0</v>
      </c>
      <c r="F308" s="133">
        <f t="shared" si="13"/>
        <v>0</v>
      </c>
    </row>
    <row r="309" spans="1:6" s="67" customFormat="1" ht="12" customHeight="1">
      <c r="A309" s="130" t="s">
        <v>4791</v>
      </c>
      <c r="B309" s="131" t="s">
        <v>1613</v>
      </c>
      <c r="C309" s="132">
        <v>54.247520880000003</v>
      </c>
      <c r="D309" s="133">
        <f t="shared" si="14"/>
        <v>54.247520880000003</v>
      </c>
      <c r="E309" s="133">
        <f t="shared" si="12"/>
        <v>0</v>
      </c>
      <c r="F309" s="133">
        <f t="shared" si="13"/>
        <v>0</v>
      </c>
    </row>
    <row r="310" spans="1:6" s="67" customFormat="1" ht="12" customHeight="1">
      <c r="A310" s="130" t="s">
        <v>4792</v>
      </c>
      <c r="B310" s="131" t="s">
        <v>1614</v>
      </c>
      <c r="C310" s="132">
        <v>39.301112225454531</v>
      </c>
      <c r="D310" s="133">
        <f t="shared" si="14"/>
        <v>39.301112225454531</v>
      </c>
      <c r="E310" s="133">
        <f t="shared" si="12"/>
        <v>0</v>
      </c>
      <c r="F310" s="133">
        <f t="shared" si="13"/>
        <v>0</v>
      </c>
    </row>
    <row r="311" spans="1:6" s="67" customFormat="1" ht="12" customHeight="1">
      <c r="A311" s="130" t="s">
        <v>4793</v>
      </c>
      <c r="B311" s="131" t="s">
        <v>1615</v>
      </c>
      <c r="C311" s="132">
        <v>45.380762509090907</v>
      </c>
      <c r="D311" s="133">
        <f t="shared" si="14"/>
        <v>45.380762509090907</v>
      </c>
      <c r="E311" s="133">
        <f t="shared" si="12"/>
        <v>0</v>
      </c>
      <c r="F311" s="133">
        <f t="shared" si="13"/>
        <v>0</v>
      </c>
    </row>
    <row r="312" spans="1:6" s="67" customFormat="1" ht="12" customHeight="1">
      <c r="A312" s="130" t="s">
        <v>4794</v>
      </c>
      <c r="B312" s="131" t="s">
        <v>1616</v>
      </c>
      <c r="C312" s="132">
        <v>56.648332898181813</v>
      </c>
      <c r="D312" s="133">
        <f t="shared" si="14"/>
        <v>56.648332898181813</v>
      </c>
      <c r="E312" s="133">
        <f t="shared" si="12"/>
        <v>0</v>
      </c>
      <c r="F312" s="133">
        <f t="shared" si="13"/>
        <v>0</v>
      </c>
    </row>
    <row r="313" spans="1:6" s="67" customFormat="1" ht="12" customHeight="1">
      <c r="A313" s="130" t="s">
        <v>4795</v>
      </c>
      <c r="B313" s="131" t="s">
        <v>1617</v>
      </c>
      <c r="C313" s="132">
        <v>44.878938643636353</v>
      </c>
      <c r="D313" s="133">
        <f t="shared" si="14"/>
        <v>44.878938643636353</v>
      </c>
      <c r="E313" s="133">
        <f t="shared" si="12"/>
        <v>0</v>
      </c>
      <c r="F313" s="133">
        <f t="shared" si="13"/>
        <v>0</v>
      </c>
    </row>
    <row r="314" spans="1:6" s="67" customFormat="1" ht="12" customHeight="1">
      <c r="A314" s="130" t="s">
        <v>4796</v>
      </c>
      <c r="B314" s="131" t="s">
        <v>1618</v>
      </c>
      <c r="C314" s="132">
        <v>55.175353494545469</v>
      </c>
      <c r="D314" s="133">
        <f t="shared" si="14"/>
        <v>55.175353494545469</v>
      </c>
      <c r="E314" s="133">
        <f t="shared" si="12"/>
        <v>0</v>
      </c>
      <c r="F314" s="133">
        <f t="shared" si="13"/>
        <v>0</v>
      </c>
    </row>
    <row r="315" spans="1:6" s="67" customFormat="1" ht="12" customHeight="1">
      <c r="A315" s="130" t="s">
        <v>4797</v>
      </c>
      <c r="B315" s="131" t="s">
        <v>1619</v>
      </c>
      <c r="C315" s="132">
        <v>68.341912036363638</v>
      </c>
      <c r="D315" s="133">
        <f t="shared" si="14"/>
        <v>68.341912036363638</v>
      </c>
      <c r="E315" s="133">
        <f t="shared" si="12"/>
        <v>0</v>
      </c>
      <c r="F315" s="133">
        <f t="shared" si="13"/>
        <v>0</v>
      </c>
    </row>
    <row r="316" spans="1:6" s="67" customFormat="1" ht="12" customHeight="1">
      <c r="A316" s="130" t="s">
        <v>4798</v>
      </c>
      <c r="B316" s="131" t="s">
        <v>1620</v>
      </c>
      <c r="C316" s="132">
        <v>53.279975585454544</v>
      </c>
      <c r="D316" s="133">
        <f t="shared" si="14"/>
        <v>53.279975585454544</v>
      </c>
      <c r="E316" s="133">
        <f t="shared" si="12"/>
        <v>0</v>
      </c>
      <c r="F316" s="133">
        <f t="shared" si="13"/>
        <v>0</v>
      </c>
    </row>
    <row r="317" spans="1:6" s="67" customFormat="1" ht="12" customHeight="1">
      <c r="A317" s="130" t="s">
        <v>4799</v>
      </c>
      <c r="B317" s="131" t="s">
        <v>1621</v>
      </c>
      <c r="C317" s="132">
        <v>59.435440985454548</v>
      </c>
      <c r="D317" s="133">
        <f t="shared" si="14"/>
        <v>59.435440985454548</v>
      </c>
      <c r="E317" s="133">
        <f t="shared" si="12"/>
        <v>0</v>
      </c>
      <c r="F317" s="133">
        <f t="shared" si="13"/>
        <v>0</v>
      </c>
    </row>
    <row r="318" spans="1:6" s="67" customFormat="1" ht="12" customHeight="1">
      <c r="A318" s="130" t="s">
        <v>4800</v>
      </c>
      <c r="B318" s="131" t="s">
        <v>1622</v>
      </c>
      <c r="C318" s="132">
        <v>50.066858749090912</v>
      </c>
      <c r="D318" s="133">
        <f t="shared" si="14"/>
        <v>50.066858749090912</v>
      </c>
      <c r="E318" s="133">
        <f t="shared" si="12"/>
        <v>0</v>
      </c>
      <c r="F318" s="133">
        <f t="shared" si="13"/>
        <v>0</v>
      </c>
    </row>
    <row r="319" spans="1:6" s="67" customFormat="1" ht="12" customHeight="1">
      <c r="A319" s="130" t="s">
        <v>4801</v>
      </c>
      <c r="B319" s="131" t="s">
        <v>1623</v>
      </c>
      <c r="C319" s="132">
        <v>50.066858749090912</v>
      </c>
      <c r="D319" s="133">
        <f t="shared" si="14"/>
        <v>50.066858749090912</v>
      </c>
      <c r="E319" s="133">
        <f t="shared" si="12"/>
        <v>0</v>
      </c>
      <c r="F319" s="133">
        <f t="shared" si="13"/>
        <v>0</v>
      </c>
    </row>
    <row r="320" spans="1:6" s="67" customFormat="1" ht="12" customHeight="1">
      <c r="A320" s="130" t="s">
        <v>4802</v>
      </c>
      <c r="B320" s="131" t="s">
        <v>1624</v>
      </c>
      <c r="C320" s="132">
        <v>58.121312301818186</v>
      </c>
      <c r="D320" s="133">
        <f t="shared" si="14"/>
        <v>58.121312301818186</v>
      </c>
      <c r="E320" s="133">
        <f t="shared" si="12"/>
        <v>0</v>
      </c>
      <c r="F320" s="133">
        <f t="shared" si="13"/>
        <v>0</v>
      </c>
    </row>
    <row r="321" spans="1:6" s="67" customFormat="1" ht="12" customHeight="1">
      <c r="A321" s="130" t="s">
        <v>4803</v>
      </c>
      <c r="B321" s="131" t="s">
        <v>1625</v>
      </c>
      <c r="C321" s="132">
        <v>55.680787603636361</v>
      </c>
      <c r="D321" s="133">
        <f t="shared" si="14"/>
        <v>55.680787603636361</v>
      </c>
      <c r="E321" s="133">
        <f t="shared" si="12"/>
        <v>0</v>
      </c>
      <c r="F321" s="133">
        <f t="shared" si="13"/>
        <v>0</v>
      </c>
    </row>
    <row r="322" spans="1:6" s="67" customFormat="1" ht="12" customHeight="1">
      <c r="A322" s="130" t="s">
        <v>4804</v>
      </c>
      <c r="B322" s="131" t="s">
        <v>1626</v>
      </c>
      <c r="C322" s="132">
        <v>69.544123167272744</v>
      </c>
      <c r="D322" s="133">
        <f t="shared" si="14"/>
        <v>69.544123167272744</v>
      </c>
      <c r="E322" s="133">
        <f t="shared" si="12"/>
        <v>0</v>
      </c>
      <c r="F322" s="133">
        <f t="shared" si="13"/>
        <v>0</v>
      </c>
    </row>
    <row r="323" spans="1:6" s="67" customFormat="1" ht="12" customHeight="1">
      <c r="A323" s="130" t="s">
        <v>4805</v>
      </c>
      <c r="B323" s="131" t="s">
        <v>340</v>
      </c>
      <c r="C323" s="132">
        <v>107.29644087272725</v>
      </c>
      <c r="D323" s="133">
        <f t="shared" si="14"/>
        <v>107.29644087272725</v>
      </c>
      <c r="E323" s="133">
        <f t="shared" si="12"/>
        <v>0</v>
      </c>
      <c r="F323" s="133">
        <f t="shared" si="13"/>
        <v>0</v>
      </c>
    </row>
    <row r="324" spans="1:6" s="67" customFormat="1" ht="12" customHeight="1">
      <c r="A324" s="130" t="s">
        <v>4806</v>
      </c>
      <c r="B324" s="131" t="s">
        <v>341</v>
      </c>
      <c r="C324" s="132">
        <v>172.88734725818182</v>
      </c>
      <c r="D324" s="133">
        <f t="shared" si="14"/>
        <v>172.88734725818182</v>
      </c>
      <c r="E324" s="133">
        <f t="shared" ref="E324:E387" si="15">D324*$E$6</f>
        <v>0</v>
      </c>
      <c r="F324" s="133">
        <f t="shared" ref="F324:F387" si="16">E324/1.2</f>
        <v>0</v>
      </c>
    </row>
    <row r="325" spans="1:6" s="67" customFormat="1" ht="12" customHeight="1">
      <c r="A325" s="130" t="s">
        <v>4807</v>
      </c>
      <c r="B325" s="131" t="s">
        <v>4857</v>
      </c>
      <c r="C325" s="132">
        <v>269.45775428727268</v>
      </c>
      <c r="D325" s="133">
        <f t="shared" si="14"/>
        <v>269.45775428727268</v>
      </c>
      <c r="E325" s="133">
        <f t="shared" si="15"/>
        <v>0</v>
      </c>
      <c r="F325" s="133">
        <f t="shared" si="16"/>
        <v>0</v>
      </c>
    </row>
    <row r="326" spans="1:6" s="67" customFormat="1" ht="12" customHeight="1">
      <c r="A326" s="130" t="s">
        <v>4808</v>
      </c>
      <c r="B326" s="131" t="s">
        <v>4858</v>
      </c>
      <c r="C326" s="132">
        <v>50.066858749090912</v>
      </c>
      <c r="D326" s="133">
        <f t="shared" ref="D326:D389" si="17">C326*(1-$D$6/100)</f>
        <v>50.066858749090912</v>
      </c>
      <c r="E326" s="133">
        <f t="shared" si="15"/>
        <v>0</v>
      </c>
      <c r="F326" s="133">
        <f t="shared" si="16"/>
        <v>0</v>
      </c>
    </row>
    <row r="327" spans="1:6" s="67" customFormat="1" ht="12" customHeight="1">
      <c r="A327" s="130" t="s">
        <v>4809</v>
      </c>
      <c r="B327" s="131" t="s">
        <v>4859</v>
      </c>
      <c r="C327" s="132">
        <v>80.07520385454545</v>
      </c>
      <c r="D327" s="133">
        <f t="shared" si="17"/>
        <v>80.07520385454545</v>
      </c>
      <c r="E327" s="133">
        <f t="shared" si="15"/>
        <v>0</v>
      </c>
      <c r="F327" s="133">
        <f t="shared" si="16"/>
        <v>0</v>
      </c>
    </row>
    <row r="328" spans="1:6" s="67" customFormat="1" ht="12" customHeight="1">
      <c r="A328" s="130" t="s">
        <v>4810</v>
      </c>
      <c r="B328" s="131" t="s">
        <v>4860</v>
      </c>
      <c r="C328" s="132">
        <v>87.122399432727278</v>
      </c>
      <c r="D328" s="133">
        <f t="shared" si="17"/>
        <v>87.122399432727278</v>
      </c>
      <c r="E328" s="133">
        <f t="shared" si="15"/>
        <v>0</v>
      </c>
      <c r="F328" s="133">
        <f t="shared" si="16"/>
        <v>0</v>
      </c>
    </row>
    <row r="329" spans="1:6" s="67" customFormat="1" ht="12" customHeight="1">
      <c r="A329" s="130" t="s">
        <v>2799</v>
      </c>
      <c r="B329" s="131" t="s">
        <v>6443</v>
      </c>
      <c r="C329" s="132">
        <v>104.42990742545454</v>
      </c>
      <c r="D329" s="133">
        <f t="shared" si="17"/>
        <v>104.42990742545454</v>
      </c>
      <c r="E329" s="133">
        <f t="shared" si="15"/>
        <v>0</v>
      </c>
      <c r="F329" s="133">
        <f t="shared" si="16"/>
        <v>0</v>
      </c>
    </row>
    <row r="330" spans="1:6" s="67" customFormat="1" ht="12" customHeight="1">
      <c r="A330" s="130" t="s">
        <v>2800</v>
      </c>
      <c r="B330" s="131" t="s">
        <v>6444</v>
      </c>
      <c r="C330" s="132">
        <v>134.43825253090904</v>
      </c>
      <c r="D330" s="133">
        <f t="shared" si="17"/>
        <v>134.43825253090904</v>
      </c>
      <c r="E330" s="133">
        <f t="shared" si="15"/>
        <v>0</v>
      </c>
      <c r="F330" s="133">
        <f t="shared" si="16"/>
        <v>0</v>
      </c>
    </row>
    <row r="331" spans="1:6" s="67" customFormat="1" ht="12" customHeight="1">
      <c r="A331" s="130" t="s">
        <v>2801</v>
      </c>
      <c r="B331" s="131" t="s">
        <v>6445</v>
      </c>
      <c r="C331" s="132">
        <v>52.89367951636364</v>
      </c>
      <c r="D331" s="133">
        <f t="shared" si="17"/>
        <v>52.89367951636364</v>
      </c>
      <c r="E331" s="133">
        <f t="shared" si="15"/>
        <v>0</v>
      </c>
      <c r="F331" s="133">
        <f t="shared" si="16"/>
        <v>0</v>
      </c>
    </row>
    <row r="332" spans="1:6" s="67" customFormat="1" ht="12" customHeight="1">
      <c r="A332" s="130" t="s">
        <v>2802</v>
      </c>
      <c r="B332" s="131" t="s">
        <v>6446</v>
      </c>
      <c r="C332" s="132">
        <v>52.89367951636364</v>
      </c>
      <c r="D332" s="133">
        <f t="shared" si="17"/>
        <v>52.89367951636364</v>
      </c>
      <c r="E332" s="133">
        <f t="shared" si="15"/>
        <v>0</v>
      </c>
      <c r="F332" s="133">
        <f t="shared" si="16"/>
        <v>0</v>
      </c>
    </row>
    <row r="333" spans="1:6" s="67" customFormat="1" ht="12" customHeight="1">
      <c r="A333" s="130" t="s">
        <v>2803</v>
      </c>
      <c r="B333" s="131" t="s">
        <v>6447</v>
      </c>
      <c r="C333" s="132">
        <v>60.402986280000015</v>
      </c>
      <c r="D333" s="133">
        <f t="shared" si="17"/>
        <v>60.402986280000015</v>
      </c>
      <c r="E333" s="133">
        <f t="shared" si="15"/>
        <v>0</v>
      </c>
      <c r="F333" s="133">
        <f t="shared" si="16"/>
        <v>0</v>
      </c>
    </row>
    <row r="334" spans="1:6" s="67" customFormat="1" ht="12" customHeight="1">
      <c r="A334" s="130" t="s">
        <v>2804</v>
      </c>
      <c r="B334" s="131" t="s">
        <v>5129</v>
      </c>
      <c r="C334" s="132">
        <v>63.65581579636364</v>
      </c>
      <c r="D334" s="133">
        <f t="shared" si="17"/>
        <v>63.65581579636364</v>
      </c>
      <c r="E334" s="133">
        <f t="shared" si="15"/>
        <v>0</v>
      </c>
      <c r="F334" s="133">
        <f t="shared" si="16"/>
        <v>0</v>
      </c>
    </row>
    <row r="335" spans="1:6" s="67" customFormat="1" ht="12" customHeight="1">
      <c r="A335" s="130" t="s">
        <v>2805</v>
      </c>
      <c r="B335" s="131" t="s">
        <v>5130</v>
      </c>
      <c r="C335" s="132">
        <v>72.601999527272724</v>
      </c>
      <c r="D335" s="133">
        <f t="shared" si="17"/>
        <v>72.601999527272724</v>
      </c>
      <c r="E335" s="133">
        <f t="shared" si="15"/>
        <v>0</v>
      </c>
      <c r="F335" s="133">
        <f t="shared" si="16"/>
        <v>0</v>
      </c>
    </row>
    <row r="336" spans="1:6" s="67" customFormat="1" ht="12" customHeight="1">
      <c r="A336" s="130" t="s">
        <v>2806</v>
      </c>
      <c r="B336" s="131" t="s">
        <v>5131</v>
      </c>
      <c r="C336" s="132">
        <v>113.83820234181817</v>
      </c>
      <c r="D336" s="133">
        <f t="shared" si="17"/>
        <v>113.83820234181817</v>
      </c>
      <c r="E336" s="133">
        <f t="shared" si="15"/>
        <v>0</v>
      </c>
      <c r="F336" s="133">
        <f t="shared" si="16"/>
        <v>0</v>
      </c>
    </row>
    <row r="337" spans="1:6" s="67" customFormat="1" ht="12" customHeight="1">
      <c r="A337" s="130" t="s">
        <v>2807</v>
      </c>
      <c r="B337" s="131" t="s">
        <v>5132</v>
      </c>
      <c r="C337" s="132">
        <v>180.82627301454542</v>
      </c>
      <c r="D337" s="133">
        <f t="shared" si="17"/>
        <v>180.82627301454542</v>
      </c>
      <c r="E337" s="133">
        <f t="shared" si="15"/>
        <v>0</v>
      </c>
      <c r="F337" s="133">
        <f t="shared" si="16"/>
        <v>0</v>
      </c>
    </row>
    <row r="338" spans="1:6" s="67" customFormat="1" ht="12" customHeight="1">
      <c r="A338" s="130" t="s">
        <v>2808</v>
      </c>
      <c r="B338" s="131" t="s">
        <v>6486</v>
      </c>
      <c r="C338" s="132">
        <v>273.25212034909089</v>
      </c>
      <c r="D338" s="133">
        <f t="shared" si="17"/>
        <v>273.25212034909089</v>
      </c>
      <c r="E338" s="133">
        <f t="shared" si="15"/>
        <v>0</v>
      </c>
      <c r="F338" s="133">
        <f t="shared" si="16"/>
        <v>0</v>
      </c>
    </row>
    <row r="339" spans="1:6" s="67" customFormat="1" ht="12" customHeight="1">
      <c r="A339" s="130" t="s">
        <v>2809</v>
      </c>
      <c r="B339" s="131" t="s">
        <v>6487</v>
      </c>
      <c r="C339" s="132">
        <v>63.153991930909079</v>
      </c>
      <c r="D339" s="133">
        <f t="shared" si="17"/>
        <v>63.153991930909079</v>
      </c>
      <c r="E339" s="133">
        <f t="shared" si="15"/>
        <v>0</v>
      </c>
      <c r="F339" s="133">
        <f t="shared" si="16"/>
        <v>0</v>
      </c>
    </row>
    <row r="340" spans="1:6" s="67" customFormat="1" ht="12" customHeight="1">
      <c r="A340" s="130" t="s">
        <v>2810</v>
      </c>
      <c r="B340" s="131" t="s">
        <v>6488</v>
      </c>
      <c r="C340" s="132">
        <v>69.233642214545455</v>
      </c>
      <c r="D340" s="133">
        <f t="shared" si="17"/>
        <v>69.233642214545455</v>
      </c>
      <c r="E340" s="133">
        <f t="shared" si="15"/>
        <v>0</v>
      </c>
      <c r="F340" s="133">
        <f t="shared" si="16"/>
        <v>0</v>
      </c>
    </row>
    <row r="341" spans="1:6" s="67" customFormat="1" ht="12" customHeight="1">
      <c r="A341" s="130" t="s">
        <v>2811</v>
      </c>
      <c r="B341" s="131" t="s">
        <v>7052</v>
      </c>
      <c r="C341" s="132">
        <v>72.060462981818191</v>
      </c>
      <c r="D341" s="133">
        <f t="shared" si="17"/>
        <v>72.060462981818191</v>
      </c>
      <c r="E341" s="133">
        <f t="shared" si="15"/>
        <v>0</v>
      </c>
      <c r="F341" s="133">
        <f t="shared" si="16"/>
        <v>0</v>
      </c>
    </row>
    <row r="342" spans="1:6" s="67" customFormat="1" ht="12" customHeight="1">
      <c r="A342" s="130" t="s">
        <v>2812</v>
      </c>
      <c r="B342" s="131" t="s">
        <v>7053</v>
      </c>
      <c r="C342" s="132">
        <v>83.829857236363608</v>
      </c>
      <c r="D342" s="133">
        <f t="shared" si="17"/>
        <v>83.829857236363608</v>
      </c>
      <c r="E342" s="133">
        <f t="shared" si="15"/>
        <v>0</v>
      </c>
      <c r="F342" s="133">
        <f t="shared" si="16"/>
        <v>0</v>
      </c>
    </row>
    <row r="343" spans="1:6" s="67" customFormat="1" ht="12" customHeight="1">
      <c r="A343" s="130" t="s">
        <v>2813</v>
      </c>
      <c r="B343" s="131" t="s">
        <v>7054</v>
      </c>
      <c r="C343" s="132">
        <v>122.70496071272728</v>
      </c>
      <c r="D343" s="133">
        <f t="shared" si="17"/>
        <v>122.70496071272728</v>
      </c>
      <c r="E343" s="133">
        <f t="shared" si="15"/>
        <v>0</v>
      </c>
      <c r="F343" s="133">
        <f t="shared" si="16"/>
        <v>0</v>
      </c>
    </row>
    <row r="344" spans="1:6" s="67" customFormat="1" ht="12" customHeight="1">
      <c r="A344" s="130" t="s">
        <v>2814</v>
      </c>
      <c r="B344" s="131" t="s">
        <v>7055</v>
      </c>
      <c r="C344" s="132">
        <v>188.84101388727274</v>
      </c>
      <c r="D344" s="133">
        <f t="shared" si="17"/>
        <v>188.84101388727274</v>
      </c>
      <c r="E344" s="133">
        <f t="shared" si="15"/>
        <v>0</v>
      </c>
      <c r="F344" s="133">
        <f t="shared" si="16"/>
        <v>0</v>
      </c>
    </row>
    <row r="345" spans="1:6" s="67" customFormat="1" ht="12" customHeight="1">
      <c r="A345" s="130" t="s">
        <v>2815</v>
      </c>
      <c r="B345" s="131" t="s">
        <v>7056</v>
      </c>
      <c r="C345" s="132">
        <v>285.41142091636362</v>
      </c>
      <c r="D345" s="133">
        <f t="shared" si="17"/>
        <v>285.41142091636362</v>
      </c>
      <c r="E345" s="133">
        <f t="shared" si="15"/>
        <v>0</v>
      </c>
      <c r="F345" s="133">
        <f t="shared" si="16"/>
        <v>0</v>
      </c>
    </row>
    <row r="346" spans="1:6" s="67" customFormat="1" ht="12" customHeight="1">
      <c r="A346" s="130" t="s">
        <v>2816</v>
      </c>
      <c r="B346" s="131" t="s">
        <v>7057</v>
      </c>
      <c r="C346" s="132">
        <v>40.192842403636355</v>
      </c>
      <c r="D346" s="133">
        <f t="shared" si="17"/>
        <v>40.192842403636355</v>
      </c>
      <c r="E346" s="133">
        <f t="shared" si="15"/>
        <v>0</v>
      </c>
      <c r="F346" s="133">
        <f t="shared" si="16"/>
        <v>0</v>
      </c>
    </row>
    <row r="347" spans="1:6" s="67" customFormat="1" ht="12" customHeight="1">
      <c r="A347" s="130" t="s">
        <v>2817</v>
      </c>
      <c r="B347" s="131" t="s">
        <v>4590</v>
      </c>
      <c r="C347" s="132">
        <v>43.987208465454536</v>
      </c>
      <c r="D347" s="133">
        <f t="shared" si="17"/>
        <v>43.987208465454536</v>
      </c>
      <c r="E347" s="133">
        <f t="shared" si="15"/>
        <v>0</v>
      </c>
      <c r="F347" s="133">
        <f t="shared" si="16"/>
        <v>0</v>
      </c>
    </row>
    <row r="348" spans="1:6" s="67" customFormat="1" ht="12" customHeight="1">
      <c r="A348" s="130" t="s">
        <v>2818</v>
      </c>
      <c r="B348" s="131" t="s">
        <v>4591</v>
      </c>
      <c r="C348" s="132">
        <v>50.528969934545458</v>
      </c>
      <c r="D348" s="133">
        <f t="shared" si="17"/>
        <v>50.528969934545458</v>
      </c>
      <c r="E348" s="133">
        <f t="shared" si="15"/>
        <v>0</v>
      </c>
      <c r="F348" s="133">
        <f t="shared" si="16"/>
        <v>0</v>
      </c>
    </row>
    <row r="349" spans="1:6" s="67" customFormat="1" ht="12" customHeight="1">
      <c r="A349" s="130" t="s">
        <v>2819</v>
      </c>
      <c r="B349" s="131" t="s">
        <v>4592</v>
      </c>
      <c r="C349" s="132">
        <v>81.429045218181813</v>
      </c>
      <c r="D349" s="133">
        <f t="shared" si="17"/>
        <v>81.429045218181813</v>
      </c>
      <c r="E349" s="133">
        <f t="shared" si="15"/>
        <v>0</v>
      </c>
      <c r="F349" s="133">
        <f t="shared" si="16"/>
        <v>0</v>
      </c>
    </row>
    <row r="350" spans="1:6" s="67" customFormat="1" ht="12" customHeight="1">
      <c r="A350" s="130" t="s">
        <v>6952</v>
      </c>
      <c r="B350" s="131" t="s">
        <v>3686</v>
      </c>
      <c r="C350" s="132">
        <v>142.83928947272727</v>
      </c>
      <c r="D350" s="133">
        <f t="shared" si="17"/>
        <v>142.83928947272727</v>
      </c>
      <c r="E350" s="133">
        <f t="shared" si="15"/>
        <v>0</v>
      </c>
      <c r="F350" s="133">
        <f t="shared" si="16"/>
        <v>0</v>
      </c>
    </row>
    <row r="351" spans="1:6" s="67" customFormat="1" ht="12" customHeight="1">
      <c r="A351" s="130" t="s">
        <v>6953</v>
      </c>
      <c r="B351" s="131" t="s">
        <v>3687</v>
      </c>
      <c r="C351" s="132">
        <v>196.35393089454544</v>
      </c>
      <c r="D351" s="133">
        <f t="shared" si="17"/>
        <v>196.35393089454544</v>
      </c>
      <c r="E351" s="133">
        <f t="shared" si="15"/>
        <v>0</v>
      </c>
      <c r="F351" s="133">
        <f t="shared" si="16"/>
        <v>0</v>
      </c>
    </row>
    <row r="352" spans="1:6" s="67" customFormat="1" ht="12" customHeight="1">
      <c r="A352" s="130" t="s">
        <v>6954</v>
      </c>
      <c r="B352" s="131" t="s">
        <v>3688</v>
      </c>
      <c r="C352" s="132">
        <v>41.626109127272727</v>
      </c>
      <c r="D352" s="133">
        <f t="shared" si="17"/>
        <v>41.626109127272727</v>
      </c>
      <c r="E352" s="133">
        <f t="shared" si="15"/>
        <v>0</v>
      </c>
      <c r="F352" s="133">
        <f t="shared" si="16"/>
        <v>0</v>
      </c>
    </row>
    <row r="353" spans="1:6" s="67" customFormat="1" ht="12" customHeight="1">
      <c r="A353" s="130" t="s">
        <v>6955</v>
      </c>
      <c r="B353" s="131" t="s">
        <v>3689</v>
      </c>
      <c r="C353" s="132">
        <v>48.167870596363642</v>
      </c>
      <c r="D353" s="133">
        <f t="shared" si="17"/>
        <v>48.167870596363642</v>
      </c>
      <c r="E353" s="133">
        <f t="shared" si="15"/>
        <v>0</v>
      </c>
      <c r="F353" s="133">
        <f t="shared" si="16"/>
        <v>0</v>
      </c>
    </row>
    <row r="354" spans="1:6" s="67" customFormat="1" ht="12" customHeight="1">
      <c r="A354" s="130" t="s">
        <v>6956</v>
      </c>
      <c r="B354" s="131" t="s">
        <v>3690</v>
      </c>
      <c r="C354" s="132">
        <v>54.247520880000003</v>
      </c>
      <c r="D354" s="133">
        <f t="shared" si="17"/>
        <v>54.247520880000003</v>
      </c>
      <c r="E354" s="133">
        <f t="shared" si="15"/>
        <v>0</v>
      </c>
      <c r="F354" s="133">
        <f t="shared" si="16"/>
        <v>0</v>
      </c>
    </row>
    <row r="355" spans="1:6" s="67" customFormat="1" ht="12" customHeight="1">
      <c r="A355" s="130" t="s">
        <v>6759</v>
      </c>
      <c r="B355" s="131" t="s">
        <v>5483</v>
      </c>
      <c r="C355" s="132">
        <v>88.476240796363626</v>
      </c>
      <c r="D355" s="133">
        <f t="shared" si="17"/>
        <v>88.476240796363626</v>
      </c>
      <c r="E355" s="133">
        <f t="shared" si="15"/>
        <v>0</v>
      </c>
      <c r="F355" s="133">
        <f t="shared" si="16"/>
        <v>0</v>
      </c>
    </row>
    <row r="356" spans="1:6" s="67" customFormat="1" ht="12" customHeight="1">
      <c r="A356" s="130" t="s">
        <v>6760</v>
      </c>
      <c r="B356" s="131" t="s">
        <v>5484</v>
      </c>
      <c r="C356" s="132">
        <v>148.99836511636363</v>
      </c>
      <c r="D356" s="133">
        <f t="shared" si="17"/>
        <v>148.99836511636363</v>
      </c>
      <c r="E356" s="133">
        <f t="shared" si="15"/>
        <v>0</v>
      </c>
      <c r="F356" s="133">
        <f t="shared" si="16"/>
        <v>0</v>
      </c>
    </row>
    <row r="357" spans="1:6" s="67" customFormat="1" ht="12" customHeight="1">
      <c r="A357" s="130" t="s">
        <v>6761</v>
      </c>
      <c r="B357" s="131" t="s">
        <v>5485</v>
      </c>
      <c r="C357" s="132">
        <v>201.03641689090907</v>
      </c>
      <c r="D357" s="133">
        <f t="shared" si="17"/>
        <v>201.03641689090907</v>
      </c>
      <c r="E357" s="133">
        <f t="shared" si="15"/>
        <v>0</v>
      </c>
      <c r="F357" s="133">
        <f t="shared" si="16"/>
        <v>0</v>
      </c>
    </row>
    <row r="358" spans="1:6" s="67" customFormat="1" ht="12" customHeight="1">
      <c r="A358" s="130" t="s">
        <v>6762</v>
      </c>
      <c r="B358" s="131" t="s">
        <v>5486</v>
      </c>
      <c r="C358" s="132">
        <v>59.435440985454548</v>
      </c>
      <c r="D358" s="133">
        <f t="shared" si="17"/>
        <v>59.435440985454548</v>
      </c>
      <c r="E358" s="133">
        <f t="shared" si="15"/>
        <v>0</v>
      </c>
      <c r="F358" s="133">
        <f t="shared" si="16"/>
        <v>0</v>
      </c>
    </row>
    <row r="359" spans="1:6" s="67" customFormat="1" ht="12" customHeight="1">
      <c r="A359" s="130" t="s">
        <v>6763</v>
      </c>
      <c r="B359" s="131" t="s">
        <v>2433</v>
      </c>
      <c r="C359" s="132">
        <v>61.255003778181802</v>
      </c>
      <c r="D359" s="133">
        <f t="shared" si="17"/>
        <v>61.255003778181802</v>
      </c>
      <c r="E359" s="133">
        <f t="shared" si="15"/>
        <v>0</v>
      </c>
      <c r="F359" s="133">
        <f t="shared" si="16"/>
        <v>0</v>
      </c>
    </row>
    <row r="360" spans="1:6" s="67" customFormat="1" ht="12" customHeight="1">
      <c r="A360" s="130" t="s">
        <v>6764</v>
      </c>
      <c r="B360" s="131" t="s">
        <v>2434</v>
      </c>
      <c r="C360" s="132">
        <v>67.876190607272704</v>
      </c>
      <c r="D360" s="133">
        <f t="shared" si="17"/>
        <v>67.876190607272704</v>
      </c>
      <c r="E360" s="133">
        <f t="shared" si="15"/>
        <v>0</v>
      </c>
      <c r="F360" s="133">
        <f t="shared" si="16"/>
        <v>0</v>
      </c>
    </row>
    <row r="361" spans="1:6" s="67" customFormat="1" ht="12" customHeight="1">
      <c r="A361" s="130" t="s">
        <v>6765</v>
      </c>
      <c r="B361" s="131" t="s">
        <v>2435</v>
      </c>
      <c r="C361" s="132">
        <v>101.60308665818184</v>
      </c>
      <c r="D361" s="133">
        <f t="shared" si="17"/>
        <v>101.60308665818184</v>
      </c>
      <c r="E361" s="133">
        <f t="shared" si="15"/>
        <v>0</v>
      </c>
      <c r="F361" s="133">
        <f t="shared" si="16"/>
        <v>0</v>
      </c>
    </row>
    <row r="362" spans="1:6" s="67" customFormat="1" ht="12" customHeight="1">
      <c r="A362" s="130" t="s">
        <v>6766</v>
      </c>
      <c r="B362" s="131" t="s">
        <v>3769</v>
      </c>
      <c r="C362" s="132">
        <v>158.36694735272727</v>
      </c>
      <c r="D362" s="133">
        <f t="shared" si="17"/>
        <v>158.36694735272727</v>
      </c>
      <c r="E362" s="133">
        <f t="shared" si="15"/>
        <v>0</v>
      </c>
      <c r="F362" s="133">
        <f t="shared" si="16"/>
        <v>0</v>
      </c>
    </row>
    <row r="363" spans="1:6" s="67" customFormat="1" ht="12" customHeight="1">
      <c r="A363" s="130" t="s">
        <v>6767</v>
      </c>
      <c r="B363" s="131" t="s">
        <v>3770</v>
      </c>
      <c r="C363" s="132">
        <v>211.80216341454548</v>
      </c>
      <c r="D363" s="133">
        <f t="shared" si="17"/>
        <v>211.80216341454548</v>
      </c>
      <c r="E363" s="133">
        <f t="shared" si="15"/>
        <v>0</v>
      </c>
      <c r="F363" s="133">
        <f t="shared" si="16"/>
        <v>0</v>
      </c>
    </row>
    <row r="364" spans="1:6" s="67" customFormat="1" ht="12" customHeight="1">
      <c r="A364" s="130" t="s">
        <v>6768</v>
      </c>
      <c r="B364" s="131" t="s">
        <v>338</v>
      </c>
      <c r="C364" s="132">
        <v>44.452929894545456</v>
      </c>
      <c r="D364" s="133">
        <f t="shared" si="17"/>
        <v>44.452929894545456</v>
      </c>
      <c r="E364" s="133">
        <f t="shared" si="15"/>
        <v>0</v>
      </c>
      <c r="F364" s="133">
        <f t="shared" si="16"/>
        <v>0</v>
      </c>
    </row>
    <row r="365" spans="1:6" s="67" customFormat="1" ht="12" customHeight="1">
      <c r="A365" s="130" t="s">
        <v>6769</v>
      </c>
      <c r="B365" s="131" t="s">
        <v>339</v>
      </c>
      <c r="C365" s="132">
        <v>47.24003798181819</v>
      </c>
      <c r="D365" s="133">
        <f t="shared" si="17"/>
        <v>47.24003798181819</v>
      </c>
      <c r="E365" s="133">
        <f t="shared" si="15"/>
        <v>0</v>
      </c>
      <c r="F365" s="133">
        <f t="shared" si="16"/>
        <v>0</v>
      </c>
    </row>
    <row r="366" spans="1:6" s="67" customFormat="1" ht="12" customHeight="1">
      <c r="A366" s="130" t="s">
        <v>6770</v>
      </c>
      <c r="B366" s="131" t="s">
        <v>1056</v>
      </c>
      <c r="C366" s="132">
        <v>63.153991930909079</v>
      </c>
      <c r="D366" s="133">
        <f t="shared" si="17"/>
        <v>63.153991930909079</v>
      </c>
      <c r="E366" s="133">
        <f t="shared" si="15"/>
        <v>0</v>
      </c>
      <c r="F366" s="133">
        <f t="shared" si="16"/>
        <v>0</v>
      </c>
    </row>
    <row r="367" spans="1:6" s="67" customFormat="1" ht="12" customHeight="1">
      <c r="A367" s="130" t="s">
        <v>6771</v>
      </c>
      <c r="B367" s="131" t="s">
        <v>1057</v>
      </c>
      <c r="C367" s="132">
        <v>104.42990742545454</v>
      </c>
      <c r="D367" s="133">
        <f t="shared" si="17"/>
        <v>104.42990742545454</v>
      </c>
      <c r="E367" s="133">
        <f t="shared" si="15"/>
        <v>0</v>
      </c>
      <c r="F367" s="133">
        <f t="shared" si="16"/>
        <v>0</v>
      </c>
    </row>
    <row r="368" spans="1:6" s="67" customFormat="1" ht="12" customHeight="1">
      <c r="A368" s="130" t="s">
        <v>6772</v>
      </c>
      <c r="B368" s="131" t="s">
        <v>1058</v>
      </c>
      <c r="C368" s="132">
        <v>167.73913983272729</v>
      </c>
      <c r="D368" s="133">
        <f t="shared" si="17"/>
        <v>167.73913983272729</v>
      </c>
      <c r="E368" s="133">
        <f t="shared" si="15"/>
        <v>0</v>
      </c>
      <c r="F368" s="133">
        <f t="shared" si="16"/>
        <v>0</v>
      </c>
    </row>
    <row r="369" spans="1:6" s="67" customFormat="1" ht="12" customHeight="1">
      <c r="A369" s="130" t="s">
        <v>6773</v>
      </c>
      <c r="B369" s="131" t="s">
        <v>2636</v>
      </c>
      <c r="C369" s="132">
        <v>273.67812909818173</v>
      </c>
      <c r="D369" s="133">
        <f t="shared" si="17"/>
        <v>273.67812909818173</v>
      </c>
      <c r="E369" s="133">
        <f t="shared" si="15"/>
        <v>0</v>
      </c>
      <c r="F369" s="133">
        <f t="shared" si="16"/>
        <v>0</v>
      </c>
    </row>
    <row r="370" spans="1:6" s="67" customFormat="1" ht="12" customHeight="1">
      <c r="A370" s="130" t="s">
        <v>6774</v>
      </c>
      <c r="B370" s="131" t="s">
        <v>2637</v>
      </c>
      <c r="C370" s="132">
        <v>46.308595123636358</v>
      </c>
      <c r="D370" s="133">
        <f t="shared" si="17"/>
        <v>46.308595123636358</v>
      </c>
      <c r="E370" s="133">
        <f t="shared" si="15"/>
        <v>0</v>
      </c>
      <c r="F370" s="133">
        <f t="shared" si="16"/>
        <v>0</v>
      </c>
    </row>
    <row r="371" spans="1:6" s="67" customFormat="1" ht="12" customHeight="1">
      <c r="A371" s="130" t="s">
        <v>957</v>
      </c>
      <c r="B371" s="131" t="s">
        <v>2638</v>
      </c>
      <c r="C371" s="132">
        <v>50.066858749090912</v>
      </c>
      <c r="D371" s="133">
        <f t="shared" si="17"/>
        <v>50.066858749090912</v>
      </c>
      <c r="E371" s="133">
        <f t="shared" si="15"/>
        <v>0</v>
      </c>
      <c r="F371" s="133">
        <f t="shared" si="16"/>
        <v>0</v>
      </c>
    </row>
    <row r="372" spans="1:6" s="67" customFormat="1" ht="12" customHeight="1">
      <c r="A372" s="130" t="s">
        <v>958</v>
      </c>
      <c r="B372" s="131" t="s">
        <v>2639</v>
      </c>
      <c r="C372" s="132">
        <v>65.089082520000005</v>
      </c>
      <c r="D372" s="133">
        <f t="shared" si="17"/>
        <v>65.089082520000005</v>
      </c>
      <c r="E372" s="133">
        <f t="shared" si="15"/>
        <v>0</v>
      </c>
      <c r="F372" s="133">
        <f t="shared" si="16"/>
        <v>0</v>
      </c>
    </row>
    <row r="373" spans="1:6" s="67" customFormat="1" ht="12" customHeight="1">
      <c r="A373" s="130" t="s">
        <v>959</v>
      </c>
      <c r="B373" s="131" t="s">
        <v>2640</v>
      </c>
      <c r="C373" s="132">
        <v>108.18456080727272</v>
      </c>
      <c r="D373" s="133">
        <f t="shared" si="17"/>
        <v>108.18456080727272</v>
      </c>
      <c r="E373" s="133">
        <f t="shared" si="15"/>
        <v>0</v>
      </c>
      <c r="F373" s="133">
        <f t="shared" si="16"/>
        <v>0</v>
      </c>
    </row>
    <row r="374" spans="1:6" s="67" customFormat="1" ht="12" customHeight="1">
      <c r="A374" s="130" t="s">
        <v>960</v>
      </c>
      <c r="B374" s="131" t="s">
        <v>2641</v>
      </c>
      <c r="C374" s="132">
        <v>170.99196934909091</v>
      </c>
      <c r="D374" s="133">
        <f t="shared" si="17"/>
        <v>170.99196934909091</v>
      </c>
      <c r="E374" s="133">
        <f t="shared" si="15"/>
        <v>0</v>
      </c>
      <c r="F374" s="133">
        <f t="shared" si="16"/>
        <v>0</v>
      </c>
    </row>
    <row r="375" spans="1:6" s="67" customFormat="1" ht="12" customHeight="1">
      <c r="A375" s="130" t="s">
        <v>961</v>
      </c>
      <c r="B375" s="131" t="s">
        <v>2642</v>
      </c>
      <c r="C375" s="132">
        <v>275.99951575636362</v>
      </c>
      <c r="D375" s="133">
        <f t="shared" si="17"/>
        <v>275.99951575636362</v>
      </c>
      <c r="E375" s="133">
        <f t="shared" si="15"/>
        <v>0</v>
      </c>
      <c r="F375" s="133">
        <f t="shared" si="16"/>
        <v>0</v>
      </c>
    </row>
    <row r="376" spans="1:6" s="67" customFormat="1" ht="12" customHeight="1">
      <c r="A376" s="130" t="s">
        <v>962</v>
      </c>
      <c r="B376" s="131" t="s">
        <v>8072</v>
      </c>
      <c r="C376" s="132">
        <v>58.467895690909096</v>
      </c>
      <c r="D376" s="133">
        <f t="shared" si="17"/>
        <v>58.467895690909096</v>
      </c>
      <c r="E376" s="133">
        <f t="shared" si="15"/>
        <v>0</v>
      </c>
      <c r="F376" s="133">
        <f t="shared" si="16"/>
        <v>0</v>
      </c>
    </row>
    <row r="377" spans="1:6" s="67" customFormat="1" ht="12" customHeight="1">
      <c r="A377" s="130" t="s">
        <v>963</v>
      </c>
      <c r="B377" s="131" t="s">
        <v>8073</v>
      </c>
      <c r="C377" s="132">
        <v>61.255003778181802</v>
      </c>
      <c r="D377" s="133">
        <f t="shared" si="17"/>
        <v>61.255003778181802</v>
      </c>
      <c r="E377" s="133">
        <f t="shared" si="15"/>
        <v>0</v>
      </c>
      <c r="F377" s="133">
        <f t="shared" si="16"/>
        <v>0</v>
      </c>
    </row>
    <row r="378" spans="1:6" s="67" customFormat="1" ht="12" customHeight="1">
      <c r="A378" s="130" t="s">
        <v>4687</v>
      </c>
      <c r="B378" s="131" t="s">
        <v>8074</v>
      </c>
      <c r="C378" s="132">
        <v>77.20867040727272</v>
      </c>
      <c r="D378" s="133">
        <f t="shared" si="17"/>
        <v>77.20867040727272</v>
      </c>
      <c r="E378" s="133">
        <f t="shared" si="15"/>
        <v>0</v>
      </c>
      <c r="F378" s="133">
        <f t="shared" si="16"/>
        <v>0</v>
      </c>
    </row>
    <row r="379" spans="1:6" s="67" customFormat="1" ht="12" customHeight="1">
      <c r="A379" s="130" t="s">
        <v>4688</v>
      </c>
      <c r="B379" s="131" t="s">
        <v>8075</v>
      </c>
      <c r="C379" s="132">
        <v>120.30414869454545</v>
      </c>
      <c r="D379" s="133">
        <f t="shared" si="17"/>
        <v>120.30414869454545</v>
      </c>
      <c r="E379" s="133">
        <f t="shared" si="15"/>
        <v>0</v>
      </c>
      <c r="F379" s="133">
        <f t="shared" si="16"/>
        <v>0</v>
      </c>
    </row>
    <row r="380" spans="1:6" s="67" customFormat="1" ht="12" customHeight="1">
      <c r="A380" s="130" t="s">
        <v>4689</v>
      </c>
      <c r="B380" s="131" t="s">
        <v>8076</v>
      </c>
      <c r="C380" s="132">
        <v>183.65309378181817</v>
      </c>
      <c r="D380" s="133">
        <f t="shared" si="17"/>
        <v>183.65309378181817</v>
      </c>
      <c r="E380" s="133">
        <f t="shared" si="15"/>
        <v>0</v>
      </c>
      <c r="F380" s="133">
        <f t="shared" si="16"/>
        <v>0</v>
      </c>
    </row>
    <row r="381" spans="1:6" s="67" customFormat="1" ht="12" customHeight="1">
      <c r="A381" s="130" t="s">
        <v>4690</v>
      </c>
      <c r="B381" s="131" t="s">
        <v>8077</v>
      </c>
      <c r="C381" s="132">
        <v>289.59208304727264</v>
      </c>
      <c r="D381" s="133">
        <f t="shared" si="17"/>
        <v>289.59208304727264</v>
      </c>
      <c r="E381" s="133">
        <f t="shared" si="15"/>
        <v>0</v>
      </c>
      <c r="F381" s="133">
        <f t="shared" si="16"/>
        <v>0</v>
      </c>
    </row>
    <row r="382" spans="1:6" s="67" customFormat="1" ht="12" customHeight="1">
      <c r="A382" s="130" t="s">
        <v>4691</v>
      </c>
      <c r="B382" s="131" t="s">
        <v>4577</v>
      </c>
      <c r="C382" s="132">
        <v>25.712155178181817</v>
      </c>
      <c r="D382" s="133">
        <f t="shared" si="17"/>
        <v>25.712155178181817</v>
      </c>
      <c r="E382" s="133">
        <f t="shared" si="15"/>
        <v>0</v>
      </c>
      <c r="F382" s="133">
        <f t="shared" si="16"/>
        <v>0</v>
      </c>
    </row>
    <row r="383" spans="1:6" s="67" customFormat="1" ht="12" customHeight="1">
      <c r="A383" s="130" t="s">
        <v>4692</v>
      </c>
      <c r="B383" s="131" t="s">
        <v>6254</v>
      </c>
      <c r="C383" s="132">
        <v>43.48177435636363</v>
      </c>
      <c r="D383" s="133">
        <f t="shared" si="17"/>
        <v>43.48177435636363</v>
      </c>
      <c r="E383" s="133">
        <f t="shared" si="15"/>
        <v>0</v>
      </c>
      <c r="F383" s="133">
        <f t="shared" si="16"/>
        <v>0</v>
      </c>
    </row>
    <row r="384" spans="1:6" s="67" customFormat="1" ht="12" customHeight="1">
      <c r="A384" s="130" t="s">
        <v>4693</v>
      </c>
      <c r="B384" s="131" t="s">
        <v>6255</v>
      </c>
      <c r="C384" s="132">
        <v>16.805684127272727</v>
      </c>
      <c r="D384" s="133">
        <f t="shared" si="17"/>
        <v>16.805684127272727</v>
      </c>
      <c r="E384" s="133">
        <f t="shared" si="15"/>
        <v>0</v>
      </c>
      <c r="F384" s="133">
        <f t="shared" si="16"/>
        <v>0</v>
      </c>
    </row>
    <row r="385" spans="1:6" s="67" customFormat="1" ht="12" customHeight="1">
      <c r="A385" s="130" t="s">
        <v>4694</v>
      </c>
      <c r="B385" s="131" t="s">
        <v>6256</v>
      </c>
      <c r="C385" s="132">
        <v>22.885334410909088</v>
      </c>
      <c r="D385" s="133">
        <f t="shared" si="17"/>
        <v>22.885334410909088</v>
      </c>
      <c r="E385" s="133">
        <f t="shared" si="15"/>
        <v>0</v>
      </c>
      <c r="F385" s="133">
        <f t="shared" si="16"/>
        <v>0</v>
      </c>
    </row>
    <row r="386" spans="1:6" s="67" customFormat="1" ht="12" customHeight="1">
      <c r="A386" s="130" t="s">
        <v>4695</v>
      </c>
      <c r="B386" s="131" t="s">
        <v>6257</v>
      </c>
      <c r="C386" s="132">
        <v>40.50332335636363</v>
      </c>
      <c r="D386" s="133">
        <f t="shared" si="17"/>
        <v>40.50332335636363</v>
      </c>
      <c r="E386" s="133">
        <f t="shared" si="15"/>
        <v>0</v>
      </c>
      <c r="F386" s="133">
        <f t="shared" si="16"/>
        <v>0</v>
      </c>
    </row>
    <row r="387" spans="1:6" s="67" customFormat="1" ht="12" customHeight="1">
      <c r="A387" s="130" t="s">
        <v>4696</v>
      </c>
      <c r="B387" s="131" t="s">
        <v>6257</v>
      </c>
      <c r="C387" s="132">
        <v>51.344884996363632</v>
      </c>
      <c r="D387" s="133">
        <f t="shared" si="17"/>
        <v>51.344884996363632</v>
      </c>
      <c r="E387" s="133">
        <f t="shared" si="15"/>
        <v>0</v>
      </c>
      <c r="F387" s="133">
        <f t="shared" si="16"/>
        <v>0</v>
      </c>
    </row>
    <row r="388" spans="1:6" s="67" customFormat="1" ht="12" customHeight="1">
      <c r="A388" s="130" t="s">
        <v>4697</v>
      </c>
      <c r="B388" s="131" t="s">
        <v>6257</v>
      </c>
      <c r="C388" s="132">
        <v>70.240900189090908</v>
      </c>
      <c r="D388" s="133">
        <f t="shared" si="17"/>
        <v>70.240900189090908</v>
      </c>
      <c r="E388" s="133">
        <f t="shared" ref="E388:E403" si="18">D388*$E$6</f>
        <v>0</v>
      </c>
      <c r="F388" s="133">
        <f t="shared" ref="F388:F403" si="19">E388/1.2</f>
        <v>0</v>
      </c>
    </row>
    <row r="389" spans="1:6" s="67" customFormat="1" ht="12" customHeight="1">
      <c r="A389" s="130" t="s">
        <v>4698</v>
      </c>
      <c r="B389" s="131" t="s">
        <v>6258</v>
      </c>
      <c r="C389" s="132">
        <v>215.01528025090911</v>
      </c>
      <c r="D389" s="133">
        <f t="shared" si="17"/>
        <v>215.01528025090911</v>
      </c>
      <c r="E389" s="133">
        <f t="shared" si="18"/>
        <v>0</v>
      </c>
      <c r="F389" s="133">
        <f t="shared" si="19"/>
        <v>0</v>
      </c>
    </row>
    <row r="390" spans="1:6" s="67" customFormat="1" ht="12" customHeight="1">
      <c r="A390" s="130" t="s">
        <v>4699</v>
      </c>
      <c r="B390" s="131" t="s">
        <v>6258</v>
      </c>
      <c r="C390" s="132">
        <v>306.39776717454538</v>
      </c>
      <c r="D390" s="133">
        <f t="shared" ref="D390:D403" si="20">C390*(1-$D$6/100)</f>
        <v>306.39776717454538</v>
      </c>
      <c r="E390" s="133">
        <f t="shared" si="18"/>
        <v>0</v>
      </c>
      <c r="F390" s="133">
        <f t="shared" si="19"/>
        <v>0</v>
      </c>
    </row>
    <row r="391" spans="1:6" s="67" customFormat="1" ht="12" customHeight="1">
      <c r="A391" s="130" t="s">
        <v>4700</v>
      </c>
      <c r="B391" s="131" t="s">
        <v>6258</v>
      </c>
      <c r="C391" s="132">
        <v>40447.680147786006</v>
      </c>
      <c r="D391" s="133">
        <f t="shared" si="20"/>
        <v>40447.680147786006</v>
      </c>
      <c r="E391" s="133">
        <f t="shared" si="18"/>
        <v>0</v>
      </c>
      <c r="F391" s="133">
        <f t="shared" si="19"/>
        <v>0</v>
      </c>
    </row>
    <row r="392" spans="1:6" s="67" customFormat="1" ht="12" customHeight="1">
      <c r="A392" s="130" t="s">
        <v>6662</v>
      </c>
      <c r="B392" s="131" t="s">
        <v>8078</v>
      </c>
      <c r="C392" s="132">
        <v>257.53311955636366</v>
      </c>
      <c r="D392" s="133">
        <f t="shared" si="20"/>
        <v>257.53311955636366</v>
      </c>
      <c r="E392" s="133">
        <f t="shared" si="18"/>
        <v>0</v>
      </c>
      <c r="F392" s="133">
        <f t="shared" si="19"/>
        <v>0</v>
      </c>
    </row>
    <row r="393" spans="1:6" s="67" customFormat="1" ht="12" customHeight="1">
      <c r="A393" s="130" t="s">
        <v>6663</v>
      </c>
      <c r="B393" s="131" t="s">
        <v>8078</v>
      </c>
      <c r="C393" s="132">
        <v>346.70613737454545</v>
      </c>
      <c r="D393" s="133">
        <f t="shared" si="20"/>
        <v>346.70613737454545</v>
      </c>
      <c r="E393" s="133">
        <f t="shared" si="18"/>
        <v>0</v>
      </c>
      <c r="F393" s="133">
        <f t="shared" si="19"/>
        <v>0</v>
      </c>
    </row>
    <row r="394" spans="1:6" s="67" customFormat="1" ht="12" customHeight="1">
      <c r="A394" s="130" t="s">
        <v>6664</v>
      </c>
      <c r="B394" s="131" t="s">
        <v>8078</v>
      </c>
      <c r="C394" s="132">
        <v>424.03033557818185</v>
      </c>
      <c r="D394" s="133">
        <f t="shared" si="20"/>
        <v>424.03033557818185</v>
      </c>
      <c r="E394" s="133">
        <f t="shared" si="18"/>
        <v>0</v>
      </c>
      <c r="F394" s="133">
        <f t="shared" si="19"/>
        <v>0</v>
      </c>
    </row>
    <row r="395" spans="1:6" s="67" customFormat="1" ht="12" customHeight="1">
      <c r="A395" s="130" t="s">
        <v>6665</v>
      </c>
      <c r="B395" s="131" t="s">
        <v>6259</v>
      </c>
      <c r="C395" s="132">
        <v>50.87916356727272</v>
      </c>
      <c r="D395" s="133">
        <f t="shared" si="20"/>
        <v>50.87916356727272</v>
      </c>
      <c r="E395" s="133">
        <f t="shared" si="18"/>
        <v>0</v>
      </c>
      <c r="F395" s="133">
        <f t="shared" si="19"/>
        <v>0</v>
      </c>
    </row>
    <row r="396" spans="1:6" s="67" customFormat="1" ht="12" customHeight="1">
      <c r="A396" s="130" t="s">
        <v>6666</v>
      </c>
      <c r="B396" s="131" t="s">
        <v>6259</v>
      </c>
      <c r="C396" s="132">
        <v>81.429045218181813</v>
      </c>
      <c r="D396" s="133">
        <f t="shared" si="20"/>
        <v>81.429045218181813</v>
      </c>
      <c r="E396" s="133">
        <f t="shared" si="18"/>
        <v>0</v>
      </c>
      <c r="F396" s="133">
        <f t="shared" si="19"/>
        <v>0</v>
      </c>
    </row>
    <row r="397" spans="1:6" s="67" customFormat="1" ht="12" customHeight="1">
      <c r="A397" s="130" t="s">
        <v>6667</v>
      </c>
      <c r="B397" s="131" t="s">
        <v>6259</v>
      </c>
      <c r="C397" s="132">
        <v>117.67228108363635</v>
      </c>
      <c r="D397" s="133">
        <f t="shared" si="20"/>
        <v>117.67228108363635</v>
      </c>
      <c r="E397" s="133">
        <f t="shared" si="18"/>
        <v>0</v>
      </c>
      <c r="F397" s="133">
        <f t="shared" si="19"/>
        <v>0</v>
      </c>
    </row>
    <row r="398" spans="1:6" s="67" customFormat="1" ht="12" customHeight="1">
      <c r="A398" s="130" t="s">
        <v>6668</v>
      </c>
      <c r="B398" s="131" t="s">
        <v>6259</v>
      </c>
      <c r="C398" s="132">
        <v>208.23885294545457</v>
      </c>
      <c r="D398" s="133">
        <f t="shared" si="20"/>
        <v>208.23885294545457</v>
      </c>
      <c r="E398" s="133">
        <f t="shared" si="18"/>
        <v>0</v>
      </c>
      <c r="F398" s="133">
        <f t="shared" si="19"/>
        <v>0</v>
      </c>
    </row>
    <row r="399" spans="1:6" s="67" customFormat="1" ht="12" customHeight="1">
      <c r="A399" s="130" t="s">
        <v>6669</v>
      </c>
      <c r="B399" s="131" t="s">
        <v>6259</v>
      </c>
      <c r="C399" s="132">
        <v>344.15008488000001</v>
      </c>
      <c r="D399" s="133">
        <f t="shared" si="20"/>
        <v>344.15008488000001</v>
      </c>
      <c r="E399" s="133">
        <f t="shared" si="18"/>
        <v>0</v>
      </c>
      <c r="F399" s="133">
        <f t="shared" si="19"/>
        <v>0</v>
      </c>
    </row>
    <row r="400" spans="1:6" s="67" customFormat="1" ht="12" customHeight="1">
      <c r="A400" s="130" t="s">
        <v>6670</v>
      </c>
      <c r="B400" s="131" t="s">
        <v>6260</v>
      </c>
      <c r="C400" s="132">
        <v>261.55854121090908</v>
      </c>
      <c r="D400" s="133">
        <f t="shared" si="20"/>
        <v>261.55854121090908</v>
      </c>
      <c r="E400" s="133">
        <f t="shared" si="18"/>
        <v>0</v>
      </c>
      <c r="F400" s="133">
        <f t="shared" si="19"/>
        <v>0</v>
      </c>
    </row>
    <row r="401" spans="1:6" s="67" customFormat="1" ht="12" customHeight="1">
      <c r="A401" s="130" t="s">
        <v>6671</v>
      </c>
      <c r="B401" s="131" t="s">
        <v>6260</v>
      </c>
      <c r="C401" s="132">
        <v>380.89514461090903</v>
      </c>
      <c r="D401" s="133">
        <f t="shared" si="20"/>
        <v>380.89514461090903</v>
      </c>
      <c r="E401" s="133">
        <f t="shared" si="18"/>
        <v>0</v>
      </c>
      <c r="F401" s="133">
        <f t="shared" si="19"/>
        <v>0</v>
      </c>
    </row>
    <row r="402" spans="1:6" s="67" customFormat="1" ht="12" customHeight="1">
      <c r="A402" s="130" t="s">
        <v>6672</v>
      </c>
      <c r="B402" s="131" t="s">
        <v>6260</v>
      </c>
      <c r="C402" s="132">
        <v>418.14563845090913</v>
      </c>
      <c r="D402" s="133">
        <f t="shared" si="20"/>
        <v>418.14563845090913</v>
      </c>
      <c r="E402" s="133">
        <f t="shared" si="18"/>
        <v>0</v>
      </c>
      <c r="F402" s="133">
        <f t="shared" si="19"/>
        <v>0</v>
      </c>
    </row>
    <row r="403" spans="1:6" s="67" customFormat="1" ht="12" customHeight="1">
      <c r="A403" s="130" t="s">
        <v>6673</v>
      </c>
      <c r="B403" s="136" t="s">
        <v>6261</v>
      </c>
      <c r="C403" s="132">
        <v>15.101649130909088</v>
      </c>
      <c r="D403" s="133">
        <f t="shared" si="20"/>
        <v>15.101649130909088</v>
      </c>
      <c r="E403" s="133">
        <f t="shared" si="18"/>
        <v>0</v>
      </c>
      <c r="F403" s="133">
        <f t="shared" si="19"/>
        <v>0</v>
      </c>
    </row>
  </sheetData>
  <mergeCells count="4">
    <mergeCell ref="F4:F6"/>
    <mergeCell ref="A4:A6"/>
    <mergeCell ref="B4:B6"/>
    <mergeCell ref="C4:C6"/>
  </mergeCells>
  <phoneticPr fontId="2" type="noConversion"/>
  <pageMargins left="0.39370078740157483" right="0.39370078740157483" top="0.39370078740157483" bottom="0.39370078740157483" header="0.39370078740157483" footer="0"/>
  <pageSetup paperSize="9" scale="80" orientation="portrait" useFirstPageNumber="1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H157"/>
  <sheetViews>
    <sheetView workbookViewId="0">
      <pane ySplit="6" topLeftCell="A7" activePane="bottomLeft" state="frozen"/>
      <selection pane="bottomLeft" activeCell="B10" sqref="B10"/>
    </sheetView>
  </sheetViews>
  <sheetFormatPr defaultRowHeight="14.25"/>
  <cols>
    <col min="1" max="1" width="13.125" customWidth="1"/>
    <col min="2" max="2" width="67.125" customWidth="1"/>
    <col min="3" max="3" width="12.625" customWidth="1"/>
    <col min="4" max="4" width="13.625" customWidth="1"/>
    <col min="5" max="6" width="12.625" customWidth="1"/>
  </cols>
  <sheetData>
    <row r="1" spans="1:8" ht="33" customHeight="1">
      <c r="A1" s="13"/>
      <c r="B1" s="14"/>
      <c r="C1" s="15"/>
      <c r="D1" s="15"/>
      <c r="E1" s="15"/>
      <c r="F1" s="15"/>
      <c r="G1" s="5"/>
      <c r="H1" s="5"/>
    </row>
    <row r="2" spans="1:8" ht="33" customHeight="1">
      <c r="A2" s="13"/>
      <c r="B2" s="35"/>
      <c r="C2" s="15"/>
      <c r="D2" s="15"/>
      <c r="E2" s="15"/>
      <c r="F2" s="15"/>
      <c r="G2" s="5"/>
      <c r="H2" s="5"/>
    </row>
    <row r="3" spans="1:8" ht="33" customHeight="1" thickBot="1">
      <c r="A3" s="13"/>
      <c r="B3" s="13"/>
      <c r="C3" s="15"/>
      <c r="D3" s="15"/>
      <c r="E3" s="15"/>
      <c r="F3" s="15"/>
      <c r="G3" s="5"/>
      <c r="H3" s="5"/>
    </row>
    <row r="4" spans="1:8" ht="26.25" thickBot="1">
      <c r="A4" s="185" t="s">
        <v>6262</v>
      </c>
      <c r="B4" s="185" t="s">
        <v>6263</v>
      </c>
      <c r="C4" s="191" t="s">
        <v>1677</v>
      </c>
      <c r="D4" s="49" t="s">
        <v>7161</v>
      </c>
      <c r="E4" s="50" t="s">
        <v>316</v>
      </c>
      <c r="F4" s="182" t="s">
        <v>1679</v>
      </c>
      <c r="G4" s="2"/>
      <c r="H4" s="2"/>
    </row>
    <row r="5" spans="1:8" ht="15" thickBot="1">
      <c r="A5" s="186"/>
      <c r="B5" s="202"/>
      <c r="C5" s="192"/>
      <c r="D5" s="52" t="s">
        <v>1678</v>
      </c>
      <c r="E5" s="51" t="s">
        <v>9125</v>
      </c>
      <c r="F5" s="183"/>
      <c r="G5" s="2"/>
      <c r="H5" s="2"/>
    </row>
    <row r="6" spans="1:8" ht="15" thickBot="1">
      <c r="A6" s="187"/>
      <c r="B6" s="203"/>
      <c r="C6" s="193"/>
      <c r="D6" s="38">
        <v>0</v>
      </c>
      <c r="E6" s="37">
        <v>0</v>
      </c>
      <c r="F6" s="184"/>
      <c r="G6" s="8"/>
      <c r="H6" s="8"/>
    </row>
    <row r="7" spans="1:8" s="95" customFormat="1" ht="24.95" customHeight="1">
      <c r="A7" s="100" t="s">
        <v>9173</v>
      </c>
      <c r="B7" s="101" t="s">
        <v>9174</v>
      </c>
      <c r="C7" s="96">
        <v>725.77079999999989</v>
      </c>
      <c r="D7" s="97">
        <f t="shared" ref="D7:D56" si="0">C7*(1-$D$6/100)</f>
        <v>725.77079999999989</v>
      </c>
      <c r="E7" s="97">
        <f t="shared" ref="E7:E15" si="1">D7*$E$6</f>
        <v>0</v>
      </c>
      <c r="F7" s="97">
        <f t="shared" ref="F7:F15" si="2">E7/1.2</f>
        <v>0</v>
      </c>
      <c r="G7" s="70"/>
      <c r="H7" s="70"/>
    </row>
    <row r="8" spans="1:8" s="95" customFormat="1" ht="24.95" customHeight="1">
      <c r="A8" s="102" t="s">
        <v>9175</v>
      </c>
      <c r="B8" s="103" t="s">
        <v>9176</v>
      </c>
      <c r="C8" s="98">
        <v>764.76560400000005</v>
      </c>
      <c r="D8" s="99">
        <f t="shared" si="0"/>
        <v>764.76560400000005</v>
      </c>
      <c r="E8" s="99">
        <f t="shared" si="1"/>
        <v>0</v>
      </c>
      <c r="F8" s="99">
        <f t="shared" si="2"/>
        <v>0</v>
      </c>
      <c r="G8" s="70"/>
      <c r="H8" s="70"/>
    </row>
    <row r="9" spans="1:8" s="95" customFormat="1" ht="24.95" customHeight="1">
      <c r="A9" s="102" t="s">
        <v>9177</v>
      </c>
      <c r="B9" s="103" t="s">
        <v>9178</v>
      </c>
      <c r="C9" s="98">
        <v>725.77079999999989</v>
      </c>
      <c r="D9" s="99">
        <f t="shared" si="0"/>
        <v>725.77079999999989</v>
      </c>
      <c r="E9" s="99">
        <f t="shared" si="1"/>
        <v>0</v>
      </c>
      <c r="F9" s="99">
        <f t="shared" si="2"/>
        <v>0</v>
      </c>
      <c r="G9" s="70"/>
      <c r="H9" s="70"/>
    </row>
    <row r="10" spans="1:8" s="95" customFormat="1" ht="24.95" customHeight="1">
      <c r="A10" s="102" t="s">
        <v>9179</v>
      </c>
      <c r="B10" s="103" t="s">
        <v>9180</v>
      </c>
      <c r="C10" s="98">
        <v>799.57799999999997</v>
      </c>
      <c r="D10" s="99">
        <f t="shared" si="0"/>
        <v>799.57799999999997</v>
      </c>
      <c r="E10" s="99">
        <f t="shared" si="1"/>
        <v>0</v>
      </c>
      <c r="F10" s="99">
        <f t="shared" si="2"/>
        <v>0</v>
      </c>
      <c r="G10" s="70"/>
      <c r="H10" s="70"/>
    </row>
    <row r="11" spans="1:8" s="95" customFormat="1" ht="24.95" customHeight="1">
      <c r="A11" s="102" t="s">
        <v>9181</v>
      </c>
      <c r="B11" s="103" t="s">
        <v>9182</v>
      </c>
      <c r="C11" s="98">
        <v>838.57280400000002</v>
      </c>
      <c r="D11" s="99">
        <f t="shared" si="0"/>
        <v>838.57280400000002</v>
      </c>
      <c r="E11" s="99">
        <f t="shared" si="1"/>
        <v>0</v>
      </c>
      <c r="F11" s="99">
        <f t="shared" si="2"/>
        <v>0</v>
      </c>
      <c r="G11" s="70"/>
      <c r="H11" s="70"/>
    </row>
    <row r="12" spans="1:8" s="95" customFormat="1" ht="24.95" customHeight="1">
      <c r="A12" s="102" t="s">
        <v>9183</v>
      </c>
      <c r="B12" s="103" t="s">
        <v>9184</v>
      </c>
      <c r="C12" s="98">
        <v>799.57799999999997</v>
      </c>
      <c r="D12" s="99">
        <f t="shared" si="0"/>
        <v>799.57799999999997</v>
      </c>
      <c r="E12" s="99">
        <f t="shared" si="1"/>
        <v>0</v>
      </c>
      <c r="F12" s="99">
        <f t="shared" si="2"/>
        <v>0</v>
      </c>
      <c r="G12" s="70"/>
      <c r="H12" s="70"/>
    </row>
    <row r="13" spans="1:8" s="95" customFormat="1" ht="24.95" customHeight="1">
      <c r="A13" s="102" t="s">
        <v>9185</v>
      </c>
      <c r="B13" s="103" t="s">
        <v>9186</v>
      </c>
      <c r="C13" s="98">
        <v>836.48159999999996</v>
      </c>
      <c r="D13" s="99">
        <f t="shared" si="0"/>
        <v>836.48159999999996</v>
      </c>
      <c r="E13" s="99">
        <f t="shared" si="1"/>
        <v>0</v>
      </c>
      <c r="F13" s="99">
        <f t="shared" si="2"/>
        <v>0</v>
      </c>
      <c r="G13" s="70"/>
      <c r="H13" s="70"/>
    </row>
    <row r="14" spans="1:8" s="95" customFormat="1" ht="24.95" customHeight="1">
      <c r="A14" s="102" t="s">
        <v>9187</v>
      </c>
      <c r="B14" s="103" t="s">
        <v>9188</v>
      </c>
      <c r="C14" s="98">
        <v>875.476404</v>
      </c>
      <c r="D14" s="99">
        <f t="shared" si="0"/>
        <v>875.476404</v>
      </c>
      <c r="E14" s="99">
        <f t="shared" si="1"/>
        <v>0</v>
      </c>
      <c r="F14" s="99">
        <f t="shared" si="2"/>
        <v>0</v>
      </c>
      <c r="G14" s="70"/>
      <c r="H14" s="70"/>
    </row>
    <row r="15" spans="1:8" s="95" customFormat="1" ht="24.95" customHeight="1">
      <c r="A15" s="102" t="s">
        <v>9189</v>
      </c>
      <c r="B15" s="103" t="s">
        <v>9190</v>
      </c>
      <c r="C15" s="98">
        <v>836.48159999999996</v>
      </c>
      <c r="D15" s="99">
        <f t="shared" si="0"/>
        <v>836.48159999999996</v>
      </c>
      <c r="E15" s="99">
        <f t="shared" si="1"/>
        <v>0</v>
      </c>
      <c r="F15" s="99">
        <f t="shared" si="2"/>
        <v>0</v>
      </c>
      <c r="G15" s="70"/>
      <c r="H15" s="70"/>
    </row>
    <row r="16" spans="1:8" s="95" customFormat="1" ht="24.95" customHeight="1">
      <c r="A16" s="104" t="s">
        <v>9191</v>
      </c>
      <c r="B16" s="103" t="s">
        <v>9192</v>
      </c>
      <c r="C16" s="98">
        <v>979.95459599999992</v>
      </c>
      <c r="D16" s="99">
        <f t="shared" si="0"/>
        <v>979.95459599999992</v>
      </c>
      <c r="E16" s="99">
        <f t="shared" ref="E16:E61" si="3">D16*$E$6</f>
        <v>0</v>
      </c>
      <c r="F16" s="99">
        <f t="shared" ref="F16:F61" si="4">E16/1.2</f>
        <v>0</v>
      </c>
      <c r="G16" s="70"/>
      <c r="H16" s="70"/>
    </row>
    <row r="17" spans="1:6" s="95" customFormat="1" ht="24.95" customHeight="1">
      <c r="A17" s="104" t="s">
        <v>9193</v>
      </c>
      <c r="B17" s="103" t="s">
        <v>9194</v>
      </c>
      <c r="C17" s="98">
        <v>1013.7418919999998</v>
      </c>
      <c r="D17" s="99">
        <f t="shared" si="0"/>
        <v>1013.7418919999998</v>
      </c>
      <c r="E17" s="99">
        <f t="shared" si="3"/>
        <v>0</v>
      </c>
      <c r="F17" s="99">
        <f t="shared" si="4"/>
        <v>0</v>
      </c>
    </row>
    <row r="18" spans="1:6" s="95" customFormat="1" ht="24.95" customHeight="1">
      <c r="A18" s="104" t="s">
        <v>9195</v>
      </c>
      <c r="B18" s="103" t="s">
        <v>9196</v>
      </c>
      <c r="C18" s="98">
        <v>1053.761796</v>
      </c>
      <c r="D18" s="99">
        <f t="shared" si="0"/>
        <v>1053.761796</v>
      </c>
      <c r="E18" s="99">
        <f t="shared" si="3"/>
        <v>0</v>
      </c>
      <c r="F18" s="99">
        <f t="shared" si="4"/>
        <v>0</v>
      </c>
    </row>
    <row r="19" spans="1:6" s="95" customFormat="1" ht="24.95" customHeight="1">
      <c r="A19" s="104" t="s">
        <v>9197</v>
      </c>
      <c r="B19" s="103" t="s">
        <v>9198</v>
      </c>
      <c r="C19" s="98">
        <v>1087.5490919999997</v>
      </c>
      <c r="D19" s="99">
        <f t="shared" si="0"/>
        <v>1087.5490919999997</v>
      </c>
      <c r="E19" s="99">
        <f t="shared" si="3"/>
        <v>0</v>
      </c>
      <c r="F19" s="99">
        <f t="shared" si="4"/>
        <v>0</v>
      </c>
    </row>
    <row r="20" spans="1:6" s="95" customFormat="1" ht="24.95" customHeight="1">
      <c r="A20" s="104" t="s">
        <v>9199</v>
      </c>
      <c r="B20" s="103" t="s">
        <v>9200</v>
      </c>
      <c r="C20" s="98">
        <v>1090.6653959999999</v>
      </c>
      <c r="D20" s="99">
        <f t="shared" si="0"/>
        <v>1090.6653959999999</v>
      </c>
      <c r="E20" s="99">
        <f t="shared" si="3"/>
        <v>0</v>
      </c>
      <c r="F20" s="99">
        <f t="shared" si="4"/>
        <v>0</v>
      </c>
    </row>
    <row r="21" spans="1:6" s="95" customFormat="1" ht="24.95" customHeight="1">
      <c r="A21" s="104" t="s">
        <v>9201</v>
      </c>
      <c r="B21" s="103" t="s">
        <v>9202</v>
      </c>
      <c r="C21" s="98">
        <v>1124.4526919999998</v>
      </c>
      <c r="D21" s="99">
        <f t="shared" si="0"/>
        <v>1124.4526919999998</v>
      </c>
      <c r="E21" s="99">
        <f t="shared" si="3"/>
        <v>0</v>
      </c>
      <c r="F21" s="99">
        <f t="shared" si="4"/>
        <v>0</v>
      </c>
    </row>
    <row r="22" spans="1:6" s="95" customFormat="1" ht="24.95" customHeight="1">
      <c r="A22" s="104" t="s">
        <v>9203</v>
      </c>
      <c r="B22" s="103" t="s">
        <v>9204</v>
      </c>
      <c r="C22" s="98">
        <v>1284.6963239999998</v>
      </c>
      <c r="D22" s="99">
        <f t="shared" si="0"/>
        <v>1284.6963239999998</v>
      </c>
      <c r="E22" s="99">
        <f t="shared" si="3"/>
        <v>0</v>
      </c>
      <c r="F22" s="99">
        <f t="shared" si="4"/>
        <v>0</v>
      </c>
    </row>
    <row r="23" spans="1:6" s="95" customFormat="1" ht="24.95" customHeight="1">
      <c r="A23" s="104" t="s">
        <v>9205</v>
      </c>
      <c r="B23" s="103" t="s">
        <v>9206</v>
      </c>
      <c r="C23" s="98">
        <v>1284.6963239999998</v>
      </c>
      <c r="D23" s="99">
        <f t="shared" si="0"/>
        <v>1284.6963239999998</v>
      </c>
      <c r="E23" s="99">
        <f t="shared" si="3"/>
        <v>0</v>
      </c>
      <c r="F23" s="99">
        <f t="shared" si="4"/>
        <v>0</v>
      </c>
    </row>
    <row r="24" spans="1:6" s="95" customFormat="1" ht="24.95" customHeight="1">
      <c r="A24" s="104" t="s">
        <v>9207</v>
      </c>
      <c r="B24" s="103" t="s">
        <v>9208</v>
      </c>
      <c r="C24" s="98">
        <v>1358.503524</v>
      </c>
      <c r="D24" s="99">
        <f t="shared" si="0"/>
        <v>1358.503524</v>
      </c>
      <c r="E24" s="99">
        <f t="shared" si="3"/>
        <v>0</v>
      </c>
      <c r="F24" s="99">
        <f t="shared" si="4"/>
        <v>0</v>
      </c>
    </row>
    <row r="25" spans="1:6" s="95" customFormat="1" ht="24.95" customHeight="1">
      <c r="A25" s="104" t="s">
        <v>9209</v>
      </c>
      <c r="B25" s="103" t="s">
        <v>9210</v>
      </c>
      <c r="C25" s="98">
        <v>1358.503524</v>
      </c>
      <c r="D25" s="99">
        <f t="shared" si="0"/>
        <v>1358.503524</v>
      </c>
      <c r="E25" s="99">
        <f t="shared" si="3"/>
        <v>0</v>
      </c>
      <c r="F25" s="99">
        <f t="shared" si="4"/>
        <v>0</v>
      </c>
    </row>
    <row r="26" spans="1:6" s="95" customFormat="1" ht="24.95" customHeight="1">
      <c r="A26" s="104" t="s">
        <v>9211</v>
      </c>
      <c r="B26" s="103" t="s">
        <v>9212</v>
      </c>
      <c r="C26" s="98">
        <v>1358.503524</v>
      </c>
      <c r="D26" s="99">
        <f t="shared" si="0"/>
        <v>1358.503524</v>
      </c>
      <c r="E26" s="99">
        <f t="shared" si="3"/>
        <v>0</v>
      </c>
      <c r="F26" s="99">
        <f t="shared" si="4"/>
        <v>0</v>
      </c>
    </row>
    <row r="27" spans="1:6" s="95" customFormat="1" ht="24.95" customHeight="1">
      <c r="A27" s="104" t="s">
        <v>9213</v>
      </c>
      <c r="B27" s="103" t="s">
        <v>9214</v>
      </c>
      <c r="C27" s="98">
        <v>1358.503524</v>
      </c>
      <c r="D27" s="99">
        <f t="shared" si="0"/>
        <v>1358.503524</v>
      </c>
      <c r="E27" s="99">
        <f t="shared" si="3"/>
        <v>0</v>
      </c>
      <c r="F27" s="99">
        <f t="shared" si="4"/>
        <v>0</v>
      </c>
    </row>
    <row r="28" spans="1:6" s="95" customFormat="1" ht="24.95" customHeight="1">
      <c r="A28" s="104" t="s">
        <v>9215</v>
      </c>
      <c r="B28" s="103" t="s">
        <v>9216</v>
      </c>
      <c r="C28" s="98">
        <v>1432.3107239999999</v>
      </c>
      <c r="D28" s="99">
        <f t="shared" si="0"/>
        <v>1432.3107239999999</v>
      </c>
      <c r="E28" s="99">
        <f t="shared" si="3"/>
        <v>0</v>
      </c>
      <c r="F28" s="99">
        <f t="shared" si="4"/>
        <v>0</v>
      </c>
    </row>
    <row r="29" spans="1:6" s="95" customFormat="1" ht="24.95" customHeight="1">
      <c r="A29" s="104" t="s">
        <v>9217</v>
      </c>
      <c r="B29" s="103" t="s">
        <v>9218</v>
      </c>
      <c r="C29" s="98">
        <v>1432.3107239999999</v>
      </c>
      <c r="D29" s="99">
        <f t="shared" si="0"/>
        <v>1432.3107239999999</v>
      </c>
      <c r="E29" s="99">
        <f t="shared" si="3"/>
        <v>0</v>
      </c>
      <c r="F29" s="99">
        <f t="shared" si="4"/>
        <v>0</v>
      </c>
    </row>
    <row r="30" spans="1:6" s="95" customFormat="1" ht="24.95" customHeight="1">
      <c r="A30" s="104" t="s">
        <v>9219</v>
      </c>
      <c r="B30" s="103" t="s">
        <v>9220</v>
      </c>
      <c r="C30" s="98">
        <v>1395.4071239999998</v>
      </c>
      <c r="D30" s="99">
        <f t="shared" si="0"/>
        <v>1395.4071239999998</v>
      </c>
      <c r="E30" s="99">
        <f t="shared" si="3"/>
        <v>0</v>
      </c>
      <c r="F30" s="99">
        <f t="shared" si="4"/>
        <v>0</v>
      </c>
    </row>
    <row r="31" spans="1:6" s="95" customFormat="1" ht="24.95" customHeight="1">
      <c r="A31" s="104" t="s">
        <v>9221</v>
      </c>
      <c r="B31" s="103" t="s">
        <v>9222</v>
      </c>
      <c r="C31" s="98">
        <v>1395.4071239999998</v>
      </c>
      <c r="D31" s="99">
        <f t="shared" si="0"/>
        <v>1395.4071239999998</v>
      </c>
      <c r="E31" s="99">
        <f t="shared" si="3"/>
        <v>0</v>
      </c>
      <c r="F31" s="99">
        <f t="shared" si="4"/>
        <v>0</v>
      </c>
    </row>
    <row r="32" spans="1:6" s="95" customFormat="1" ht="24.95" customHeight="1">
      <c r="A32" s="104" t="s">
        <v>9223</v>
      </c>
      <c r="B32" s="103" t="s">
        <v>9224</v>
      </c>
      <c r="C32" s="98">
        <v>1469.2143239999998</v>
      </c>
      <c r="D32" s="99">
        <f t="shared" si="0"/>
        <v>1469.2143239999998</v>
      </c>
      <c r="E32" s="99">
        <f t="shared" si="3"/>
        <v>0</v>
      </c>
      <c r="F32" s="99">
        <f t="shared" si="4"/>
        <v>0</v>
      </c>
    </row>
    <row r="33" spans="1:6" s="95" customFormat="1" ht="24.95" customHeight="1">
      <c r="A33" s="104" t="s">
        <v>9225</v>
      </c>
      <c r="B33" s="103" t="s">
        <v>9226</v>
      </c>
      <c r="C33" s="98">
        <v>1469.2143239999998</v>
      </c>
      <c r="D33" s="99">
        <f t="shared" si="0"/>
        <v>1469.2143239999998</v>
      </c>
      <c r="E33" s="99">
        <f t="shared" si="3"/>
        <v>0</v>
      </c>
      <c r="F33" s="99">
        <f t="shared" si="4"/>
        <v>0</v>
      </c>
    </row>
    <row r="34" spans="1:6" s="95" customFormat="1" ht="24.95" customHeight="1">
      <c r="A34" s="104" t="s">
        <v>9227</v>
      </c>
      <c r="B34" s="103" t="s">
        <v>9228</v>
      </c>
      <c r="C34" s="98">
        <v>1722.1679999999999</v>
      </c>
      <c r="D34" s="99">
        <f t="shared" si="0"/>
        <v>1722.1679999999999</v>
      </c>
      <c r="E34" s="99">
        <f t="shared" si="3"/>
        <v>0</v>
      </c>
      <c r="F34" s="99">
        <f t="shared" si="4"/>
        <v>0</v>
      </c>
    </row>
    <row r="35" spans="1:6" s="95" customFormat="1" ht="24.95" customHeight="1">
      <c r="A35" s="104" t="s">
        <v>9229</v>
      </c>
      <c r="B35" s="103" t="s">
        <v>9230</v>
      </c>
      <c r="C35" s="98">
        <v>1761.1628039999998</v>
      </c>
      <c r="D35" s="99">
        <f t="shared" si="0"/>
        <v>1761.1628039999998</v>
      </c>
      <c r="E35" s="99">
        <f t="shared" si="3"/>
        <v>0</v>
      </c>
      <c r="F35" s="99">
        <f t="shared" si="4"/>
        <v>0</v>
      </c>
    </row>
    <row r="36" spans="1:6" s="95" customFormat="1" ht="24.95" customHeight="1">
      <c r="A36" s="104" t="s">
        <v>9231</v>
      </c>
      <c r="B36" s="103" t="s">
        <v>9232</v>
      </c>
      <c r="C36" s="98">
        <v>1722.1679999999999</v>
      </c>
      <c r="D36" s="99">
        <f t="shared" si="0"/>
        <v>1722.1679999999999</v>
      </c>
      <c r="E36" s="99">
        <f t="shared" si="3"/>
        <v>0</v>
      </c>
      <c r="F36" s="99">
        <f t="shared" si="4"/>
        <v>0</v>
      </c>
    </row>
    <row r="37" spans="1:6" s="95" customFormat="1" ht="24.95" customHeight="1">
      <c r="A37" s="104" t="s">
        <v>9233</v>
      </c>
      <c r="B37" s="103" t="s">
        <v>9234</v>
      </c>
      <c r="C37" s="98">
        <v>1722.1679999999999</v>
      </c>
      <c r="D37" s="99">
        <f t="shared" si="0"/>
        <v>1722.1679999999999</v>
      </c>
      <c r="E37" s="99">
        <f t="shared" si="3"/>
        <v>0</v>
      </c>
      <c r="F37" s="99">
        <f t="shared" si="4"/>
        <v>0</v>
      </c>
    </row>
    <row r="38" spans="1:6" s="95" customFormat="1" ht="24.95" customHeight="1">
      <c r="A38" s="104" t="s">
        <v>9235</v>
      </c>
      <c r="B38" s="103" t="s">
        <v>9236</v>
      </c>
      <c r="C38" s="98">
        <v>1761.1628039999998</v>
      </c>
      <c r="D38" s="99">
        <f t="shared" si="0"/>
        <v>1761.1628039999998</v>
      </c>
      <c r="E38" s="99">
        <f t="shared" si="3"/>
        <v>0</v>
      </c>
      <c r="F38" s="99">
        <f t="shared" si="4"/>
        <v>0</v>
      </c>
    </row>
    <row r="39" spans="1:6" s="95" customFormat="1" ht="24.95" customHeight="1">
      <c r="A39" s="104" t="s">
        <v>9237</v>
      </c>
      <c r="B39" s="103" t="s">
        <v>9238</v>
      </c>
      <c r="C39" s="98">
        <v>1722.1679999999999</v>
      </c>
      <c r="D39" s="99">
        <f t="shared" si="0"/>
        <v>1722.1679999999999</v>
      </c>
      <c r="E39" s="99">
        <f t="shared" si="3"/>
        <v>0</v>
      </c>
      <c r="F39" s="99">
        <f t="shared" si="4"/>
        <v>0</v>
      </c>
    </row>
    <row r="40" spans="1:6" s="95" customFormat="1" ht="24.95" customHeight="1">
      <c r="A40" s="104" t="s">
        <v>9239</v>
      </c>
      <c r="B40" s="103" t="s">
        <v>9240</v>
      </c>
      <c r="C40" s="98">
        <v>1918.9871999999998</v>
      </c>
      <c r="D40" s="99">
        <f t="shared" si="0"/>
        <v>1918.9871999999998</v>
      </c>
      <c r="E40" s="99">
        <f t="shared" si="3"/>
        <v>0</v>
      </c>
      <c r="F40" s="99">
        <f t="shared" si="4"/>
        <v>0</v>
      </c>
    </row>
    <row r="41" spans="1:6" s="95" customFormat="1" ht="24.95" customHeight="1">
      <c r="A41" s="104" t="s">
        <v>9241</v>
      </c>
      <c r="B41" s="103" t="s">
        <v>9242</v>
      </c>
      <c r="C41" s="98">
        <v>1957.9820039999997</v>
      </c>
      <c r="D41" s="99">
        <f t="shared" si="0"/>
        <v>1957.9820039999997</v>
      </c>
      <c r="E41" s="99">
        <f t="shared" si="3"/>
        <v>0</v>
      </c>
      <c r="F41" s="99">
        <f t="shared" si="4"/>
        <v>0</v>
      </c>
    </row>
    <row r="42" spans="1:6" s="95" customFormat="1" ht="24.95" customHeight="1">
      <c r="A42" s="104" t="s">
        <v>9243</v>
      </c>
      <c r="B42" s="103" t="s">
        <v>9244</v>
      </c>
      <c r="C42" s="98">
        <v>1918.9871999999998</v>
      </c>
      <c r="D42" s="99">
        <f t="shared" si="0"/>
        <v>1918.9871999999998</v>
      </c>
      <c r="E42" s="99">
        <f t="shared" si="3"/>
        <v>0</v>
      </c>
      <c r="F42" s="99">
        <f t="shared" si="4"/>
        <v>0</v>
      </c>
    </row>
    <row r="43" spans="1:6" s="95" customFormat="1" ht="24.95" customHeight="1">
      <c r="A43" s="104" t="s">
        <v>9245</v>
      </c>
      <c r="B43" s="103" t="s">
        <v>9246</v>
      </c>
      <c r="C43" s="98">
        <v>1918.9871999999998</v>
      </c>
      <c r="D43" s="99">
        <f t="shared" si="0"/>
        <v>1918.9871999999998</v>
      </c>
      <c r="E43" s="99">
        <f t="shared" si="3"/>
        <v>0</v>
      </c>
      <c r="F43" s="99">
        <f t="shared" si="4"/>
        <v>0</v>
      </c>
    </row>
    <row r="44" spans="1:6" s="95" customFormat="1" ht="24.95" customHeight="1">
      <c r="A44" s="104" t="s">
        <v>9247</v>
      </c>
      <c r="B44" s="103" t="s">
        <v>9248</v>
      </c>
      <c r="C44" s="98">
        <v>1957.9820039999997</v>
      </c>
      <c r="D44" s="99">
        <f t="shared" si="0"/>
        <v>1957.9820039999997</v>
      </c>
      <c r="E44" s="99">
        <f t="shared" si="3"/>
        <v>0</v>
      </c>
      <c r="F44" s="99">
        <f t="shared" si="4"/>
        <v>0</v>
      </c>
    </row>
    <row r="45" spans="1:6" s="95" customFormat="1" ht="24.95" customHeight="1">
      <c r="A45" s="104" t="s">
        <v>9249</v>
      </c>
      <c r="B45" s="103" t="s">
        <v>9250</v>
      </c>
      <c r="C45" s="98">
        <v>1918.9871999999998</v>
      </c>
      <c r="D45" s="99">
        <f t="shared" si="0"/>
        <v>1918.9871999999998</v>
      </c>
      <c r="E45" s="99">
        <f t="shared" si="3"/>
        <v>0</v>
      </c>
      <c r="F45" s="99">
        <f t="shared" si="4"/>
        <v>0</v>
      </c>
    </row>
    <row r="46" spans="1:6" s="95" customFormat="1" ht="24.95" customHeight="1">
      <c r="A46" s="104" t="s">
        <v>9251</v>
      </c>
      <c r="B46" s="103" t="s">
        <v>9252</v>
      </c>
      <c r="C46" s="98">
        <v>1976.3517959999999</v>
      </c>
      <c r="D46" s="99">
        <f t="shared" si="0"/>
        <v>1976.3517959999999</v>
      </c>
      <c r="E46" s="99">
        <f t="shared" si="3"/>
        <v>0</v>
      </c>
      <c r="F46" s="99">
        <f t="shared" si="4"/>
        <v>0</v>
      </c>
    </row>
    <row r="47" spans="1:6" s="95" customFormat="1" ht="24.95" customHeight="1">
      <c r="A47" s="104" t="s">
        <v>9253</v>
      </c>
      <c r="B47" s="103" t="s">
        <v>9254</v>
      </c>
      <c r="C47" s="98">
        <v>2010.1390919999997</v>
      </c>
      <c r="D47" s="99">
        <f t="shared" si="0"/>
        <v>2010.1390919999997</v>
      </c>
      <c r="E47" s="99">
        <f t="shared" si="3"/>
        <v>0</v>
      </c>
      <c r="F47" s="99">
        <f t="shared" si="4"/>
        <v>0</v>
      </c>
    </row>
    <row r="48" spans="1:6" s="95" customFormat="1" ht="24.95" customHeight="1">
      <c r="A48" s="104" t="s">
        <v>9255</v>
      </c>
      <c r="B48" s="103" t="s">
        <v>9256</v>
      </c>
      <c r="C48" s="98">
        <v>1976.3517959999999</v>
      </c>
      <c r="D48" s="99">
        <f t="shared" si="0"/>
        <v>1976.3517959999999</v>
      </c>
      <c r="E48" s="99">
        <f t="shared" si="3"/>
        <v>0</v>
      </c>
      <c r="F48" s="99">
        <f t="shared" si="4"/>
        <v>0</v>
      </c>
    </row>
    <row r="49" spans="1:6" s="95" customFormat="1" ht="24.95" customHeight="1">
      <c r="A49" s="104" t="s">
        <v>9257</v>
      </c>
      <c r="B49" s="103" t="s">
        <v>9258</v>
      </c>
      <c r="C49" s="98">
        <v>2010.1390919999997</v>
      </c>
      <c r="D49" s="99">
        <f t="shared" si="0"/>
        <v>2010.1390919999997</v>
      </c>
      <c r="E49" s="99">
        <f t="shared" si="3"/>
        <v>0</v>
      </c>
      <c r="F49" s="99">
        <f t="shared" si="4"/>
        <v>0</v>
      </c>
    </row>
    <row r="50" spans="1:6" s="95" customFormat="1" ht="24.95" customHeight="1">
      <c r="A50" s="104" t="s">
        <v>9259</v>
      </c>
      <c r="B50" s="103" t="s">
        <v>9260</v>
      </c>
      <c r="C50" s="98">
        <v>2173.1709959999998</v>
      </c>
      <c r="D50" s="99">
        <f t="shared" si="0"/>
        <v>2173.1709959999998</v>
      </c>
      <c r="E50" s="99">
        <f t="shared" si="3"/>
        <v>0</v>
      </c>
      <c r="F50" s="99">
        <f t="shared" si="4"/>
        <v>0</v>
      </c>
    </row>
    <row r="51" spans="1:6" s="95" customFormat="1" ht="24.95" customHeight="1">
      <c r="A51" s="104" t="s">
        <v>9261</v>
      </c>
      <c r="B51" s="103" t="s">
        <v>9262</v>
      </c>
      <c r="C51" s="98">
        <v>2206.9582919999993</v>
      </c>
      <c r="D51" s="99">
        <f t="shared" si="0"/>
        <v>2206.9582919999993</v>
      </c>
      <c r="E51" s="99">
        <f t="shared" si="3"/>
        <v>0</v>
      </c>
      <c r="F51" s="99">
        <f t="shared" si="4"/>
        <v>0</v>
      </c>
    </row>
    <row r="52" spans="1:6" s="95" customFormat="1" ht="24.95" customHeight="1">
      <c r="A52" s="104" t="s">
        <v>9263</v>
      </c>
      <c r="B52" s="103" t="s">
        <v>9264</v>
      </c>
      <c r="C52" s="98">
        <v>2173.1709959999998</v>
      </c>
      <c r="D52" s="99">
        <f t="shared" si="0"/>
        <v>2173.1709959999998</v>
      </c>
      <c r="E52" s="99">
        <f t="shared" si="3"/>
        <v>0</v>
      </c>
      <c r="F52" s="99">
        <f t="shared" si="4"/>
        <v>0</v>
      </c>
    </row>
    <row r="53" spans="1:6" s="95" customFormat="1" ht="24.95" customHeight="1">
      <c r="A53" s="104" t="s">
        <v>9265</v>
      </c>
      <c r="B53" s="103" t="s">
        <v>9266</v>
      </c>
      <c r="C53" s="98">
        <v>2206.9582919999993</v>
      </c>
      <c r="D53" s="99">
        <f t="shared" si="0"/>
        <v>2206.9582919999993</v>
      </c>
      <c r="E53" s="99">
        <f t="shared" si="3"/>
        <v>0</v>
      </c>
      <c r="F53" s="99">
        <f t="shared" si="4"/>
        <v>0</v>
      </c>
    </row>
    <row r="54" spans="1:6" s="95" customFormat="1" ht="24.95" customHeight="1">
      <c r="A54" s="104" t="s">
        <v>9267</v>
      </c>
      <c r="B54" s="103" t="s">
        <v>9268</v>
      </c>
      <c r="C54" s="98">
        <v>2281.0935239999999</v>
      </c>
      <c r="D54" s="99">
        <f t="shared" si="0"/>
        <v>2281.0935239999999</v>
      </c>
      <c r="E54" s="99">
        <f t="shared" si="3"/>
        <v>0</v>
      </c>
      <c r="F54" s="99">
        <f t="shared" si="4"/>
        <v>0</v>
      </c>
    </row>
    <row r="55" spans="1:6" s="95" customFormat="1" ht="24.95" customHeight="1">
      <c r="A55" s="104" t="s">
        <v>9269</v>
      </c>
      <c r="B55" s="103" t="s">
        <v>9270</v>
      </c>
      <c r="C55" s="98">
        <v>2281.0935239999999</v>
      </c>
      <c r="D55" s="99">
        <f t="shared" si="0"/>
        <v>2281.0935239999999</v>
      </c>
      <c r="E55" s="99">
        <f t="shared" si="3"/>
        <v>0</v>
      </c>
      <c r="F55" s="99">
        <f t="shared" si="4"/>
        <v>0</v>
      </c>
    </row>
    <row r="56" spans="1:6" s="95" customFormat="1" ht="24.95" customHeight="1">
      <c r="A56" s="104" t="s">
        <v>9271</v>
      </c>
      <c r="B56" s="103" t="s">
        <v>9272</v>
      </c>
      <c r="C56" s="98">
        <v>2354.9007240000001</v>
      </c>
      <c r="D56" s="99">
        <f t="shared" si="0"/>
        <v>2354.9007240000001</v>
      </c>
      <c r="E56" s="99">
        <f t="shared" si="3"/>
        <v>0</v>
      </c>
      <c r="F56" s="99">
        <f t="shared" si="4"/>
        <v>0</v>
      </c>
    </row>
    <row r="57" spans="1:6" s="95" customFormat="1" ht="24.95" customHeight="1">
      <c r="A57" s="104" t="s">
        <v>9273</v>
      </c>
      <c r="B57" s="103" t="s">
        <v>9274</v>
      </c>
      <c r="C57" s="98">
        <v>2354.9007240000001</v>
      </c>
      <c r="D57" s="99">
        <f t="shared" ref="D57:D81" si="5">C57*(1-$D$6/100)</f>
        <v>2354.9007240000001</v>
      </c>
      <c r="E57" s="99">
        <f t="shared" si="3"/>
        <v>0</v>
      </c>
      <c r="F57" s="99">
        <f t="shared" si="4"/>
        <v>0</v>
      </c>
    </row>
    <row r="58" spans="1:6" s="95" customFormat="1" ht="24.95" customHeight="1">
      <c r="A58" s="104" t="s">
        <v>9275</v>
      </c>
      <c r="B58" s="103" t="s">
        <v>9276</v>
      </c>
      <c r="C58" s="98">
        <v>2281.0935239999999</v>
      </c>
      <c r="D58" s="99">
        <f t="shared" si="5"/>
        <v>2281.0935239999999</v>
      </c>
      <c r="E58" s="99">
        <f t="shared" si="3"/>
        <v>0</v>
      </c>
      <c r="F58" s="99">
        <f t="shared" si="4"/>
        <v>0</v>
      </c>
    </row>
    <row r="59" spans="1:6" s="95" customFormat="1" ht="24.95" customHeight="1">
      <c r="A59" s="104" t="s">
        <v>9277</v>
      </c>
      <c r="B59" s="103" t="s">
        <v>9278</v>
      </c>
      <c r="C59" s="98">
        <v>2281.0935239999999</v>
      </c>
      <c r="D59" s="99">
        <f t="shared" si="5"/>
        <v>2281.0935239999999</v>
      </c>
      <c r="E59" s="99">
        <f t="shared" si="3"/>
        <v>0</v>
      </c>
      <c r="F59" s="99">
        <f t="shared" si="4"/>
        <v>0</v>
      </c>
    </row>
    <row r="60" spans="1:6" s="95" customFormat="1" ht="24.95" customHeight="1">
      <c r="A60" s="104" t="s">
        <v>9279</v>
      </c>
      <c r="B60" s="103" t="s">
        <v>9280</v>
      </c>
      <c r="C60" s="98">
        <v>2354.9007240000001</v>
      </c>
      <c r="D60" s="99">
        <f t="shared" si="5"/>
        <v>2354.9007240000001</v>
      </c>
      <c r="E60" s="99">
        <f t="shared" si="3"/>
        <v>0</v>
      </c>
      <c r="F60" s="99">
        <f t="shared" si="4"/>
        <v>0</v>
      </c>
    </row>
    <row r="61" spans="1:6" s="95" customFormat="1" ht="24.95" customHeight="1">
      <c r="A61" s="104" t="s">
        <v>9281</v>
      </c>
      <c r="B61" s="103" t="s">
        <v>9282</v>
      </c>
      <c r="C61" s="98">
        <v>2354.9007240000001</v>
      </c>
      <c r="D61" s="99">
        <f t="shared" si="5"/>
        <v>2354.9007240000001</v>
      </c>
      <c r="E61" s="99">
        <f t="shared" si="3"/>
        <v>0</v>
      </c>
      <c r="F61" s="99">
        <f t="shared" si="4"/>
        <v>0</v>
      </c>
    </row>
    <row r="62" spans="1:6" s="95" customFormat="1" ht="24.95" customHeight="1">
      <c r="A62" s="104" t="s">
        <v>9283</v>
      </c>
      <c r="B62" s="103" t="s">
        <v>9284</v>
      </c>
      <c r="C62" s="98">
        <v>2477.9127239999998</v>
      </c>
      <c r="D62" s="99">
        <f t="shared" si="5"/>
        <v>2477.9127239999998</v>
      </c>
      <c r="E62" s="99">
        <f t="shared" ref="E62:E81" si="6">D62*$E$6</f>
        <v>0</v>
      </c>
      <c r="F62" s="99">
        <f t="shared" ref="F62:F81" si="7">E62/1.2</f>
        <v>0</v>
      </c>
    </row>
    <row r="63" spans="1:6" s="95" customFormat="1" ht="24.95" customHeight="1">
      <c r="A63" s="104" t="s">
        <v>9285</v>
      </c>
      <c r="B63" s="103" t="s">
        <v>9286</v>
      </c>
      <c r="C63" s="98">
        <v>2477.9127239999998</v>
      </c>
      <c r="D63" s="99">
        <f t="shared" si="5"/>
        <v>2477.9127239999998</v>
      </c>
      <c r="E63" s="99">
        <f t="shared" si="6"/>
        <v>0</v>
      </c>
      <c r="F63" s="99">
        <f t="shared" si="7"/>
        <v>0</v>
      </c>
    </row>
    <row r="64" spans="1:6" s="95" customFormat="1" ht="24.95" customHeight="1">
      <c r="A64" s="104" t="s">
        <v>9287</v>
      </c>
      <c r="B64" s="103" t="s">
        <v>9288</v>
      </c>
      <c r="C64" s="98">
        <v>2551.719924</v>
      </c>
      <c r="D64" s="99">
        <f t="shared" si="5"/>
        <v>2551.719924</v>
      </c>
      <c r="E64" s="99">
        <f t="shared" si="6"/>
        <v>0</v>
      </c>
      <c r="F64" s="99">
        <f t="shared" si="7"/>
        <v>0</v>
      </c>
    </row>
    <row r="65" spans="1:6" s="95" customFormat="1" ht="24.95" customHeight="1">
      <c r="A65" s="104" t="s">
        <v>9289</v>
      </c>
      <c r="B65" s="103" t="s">
        <v>9290</v>
      </c>
      <c r="C65" s="98">
        <v>2551.719924</v>
      </c>
      <c r="D65" s="99">
        <f t="shared" si="5"/>
        <v>2551.719924</v>
      </c>
      <c r="E65" s="99">
        <f t="shared" si="6"/>
        <v>0</v>
      </c>
      <c r="F65" s="99">
        <f t="shared" si="7"/>
        <v>0</v>
      </c>
    </row>
    <row r="66" spans="1:6" s="95" customFormat="1" ht="24.95" customHeight="1">
      <c r="A66" s="104" t="s">
        <v>9291</v>
      </c>
      <c r="B66" s="103" t="s">
        <v>9292</v>
      </c>
      <c r="C66" s="98">
        <v>2477.9127239999998</v>
      </c>
      <c r="D66" s="99">
        <f t="shared" si="5"/>
        <v>2477.9127239999998</v>
      </c>
      <c r="E66" s="99">
        <f t="shared" si="6"/>
        <v>0</v>
      </c>
      <c r="F66" s="99">
        <f t="shared" si="7"/>
        <v>0</v>
      </c>
    </row>
    <row r="67" spans="1:6" s="95" customFormat="1" ht="24.95" customHeight="1">
      <c r="A67" s="104" t="s">
        <v>9293</v>
      </c>
      <c r="B67" s="103" t="s">
        <v>9294</v>
      </c>
      <c r="C67" s="98">
        <v>2477.9127239999998</v>
      </c>
      <c r="D67" s="99">
        <f t="shared" si="5"/>
        <v>2477.9127239999998</v>
      </c>
      <c r="E67" s="99">
        <f t="shared" si="6"/>
        <v>0</v>
      </c>
      <c r="F67" s="99">
        <f t="shared" si="7"/>
        <v>0</v>
      </c>
    </row>
    <row r="68" spans="1:6" s="95" customFormat="1" ht="24.95" customHeight="1">
      <c r="A68" s="104" t="s">
        <v>9295</v>
      </c>
      <c r="B68" s="103" t="s">
        <v>9296</v>
      </c>
      <c r="C68" s="98">
        <v>2551.719924</v>
      </c>
      <c r="D68" s="99">
        <f t="shared" si="5"/>
        <v>2551.719924</v>
      </c>
      <c r="E68" s="99">
        <f t="shared" si="6"/>
        <v>0</v>
      </c>
      <c r="F68" s="99">
        <f t="shared" si="7"/>
        <v>0</v>
      </c>
    </row>
    <row r="69" spans="1:6" s="95" customFormat="1" ht="24.95" customHeight="1">
      <c r="A69" s="104" t="s">
        <v>9297</v>
      </c>
      <c r="B69" s="103" t="s">
        <v>9298</v>
      </c>
      <c r="C69" s="98">
        <v>2551.719924</v>
      </c>
      <c r="D69" s="99">
        <f t="shared" si="5"/>
        <v>2551.719924</v>
      </c>
      <c r="E69" s="99">
        <f t="shared" si="6"/>
        <v>0</v>
      </c>
      <c r="F69" s="99">
        <f t="shared" si="7"/>
        <v>0</v>
      </c>
    </row>
    <row r="70" spans="1:6" s="95" customFormat="1" ht="24.95" customHeight="1">
      <c r="A70" s="105" t="s">
        <v>9299</v>
      </c>
      <c r="B70" s="103" t="s">
        <v>9300</v>
      </c>
      <c r="C70" s="98">
        <v>3395.1311999999998</v>
      </c>
      <c r="D70" s="99">
        <f t="shared" si="5"/>
        <v>3395.1311999999998</v>
      </c>
      <c r="E70" s="99">
        <f t="shared" si="6"/>
        <v>0</v>
      </c>
      <c r="F70" s="99">
        <f t="shared" si="7"/>
        <v>0</v>
      </c>
    </row>
    <row r="71" spans="1:6" s="95" customFormat="1" ht="24.95" customHeight="1">
      <c r="A71" s="105" t="s">
        <v>9301</v>
      </c>
      <c r="B71" s="103" t="s">
        <v>9302</v>
      </c>
      <c r="C71" s="98">
        <v>3428.9184959999998</v>
      </c>
      <c r="D71" s="99">
        <f t="shared" si="5"/>
        <v>3428.9184959999998</v>
      </c>
      <c r="E71" s="99">
        <f t="shared" si="6"/>
        <v>0</v>
      </c>
      <c r="F71" s="99">
        <f t="shared" si="7"/>
        <v>0</v>
      </c>
    </row>
    <row r="72" spans="1:6" s="95" customFormat="1" ht="24.95" customHeight="1">
      <c r="A72" s="105" t="s">
        <v>9303</v>
      </c>
      <c r="B72" s="103" t="s">
        <v>9304</v>
      </c>
      <c r="C72" s="98">
        <v>3395.1311999999998</v>
      </c>
      <c r="D72" s="99">
        <f t="shared" si="5"/>
        <v>3395.1311999999998</v>
      </c>
      <c r="E72" s="99">
        <f t="shared" si="6"/>
        <v>0</v>
      </c>
      <c r="F72" s="99">
        <f t="shared" si="7"/>
        <v>0</v>
      </c>
    </row>
    <row r="73" spans="1:6" s="95" customFormat="1" ht="24.95" customHeight="1">
      <c r="A73" s="105" t="s">
        <v>9305</v>
      </c>
      <c r="B73" s="103" t="s">
        <v>9306</v>
      </c>
      <c r="C73" s="98">
        <v>3428.9184959999998</v>
      </c>
      <c r="D73" s="99">
        <f t="shared" si="5"/>
        <v>3428.9184959999998</v>
      </c>
      <c r="E73" s="99">
        <f t="shared" si="6"/>
        <v>0</v>
      </c>
      <c r="F73" s="99">
        <f t="shared" si="7"/>
        <v>0</v>
      </c>
    </row>
    <row r="74" spans="1:6" s="95" customFormat="1" ht="24.95" customHeight="1">
      <c r="A74" s="105" t="s">
        <v>9307</v>
      </c>
      <c r="B74" s="103" t="s">
        <v>9308</v>
      </c>
      <c r="C74" s="98">
        <v>4379.2271999999994</v>
      </c>
      <c r="D74" s="99">
        <f t="shared" si="5"/>
        <v>4379.2271999999994</v>
      </c>
      <c r="E74" s="99">
        <f t="shared" si="6"/>
        <v>0</v>
      </c>
      <c r="F74" s="99">
        <f t="shared" si="7"/>
        <v>0</v>
      </c>
    </row>
    <row r="75" spans="1:6" s="95" customFormat="1" ht="24.95" customHeight="1">
      <c r="A75" s="105" t="s">
        <v>9309</v>
      </c>
      <c r="B75" s="103" t="s">
        <v>9310</v>
      </c>
      <c r="C75" s="98">
        <v>4413.0144959999998</v>
      </c>
      <c r="D75" s="99">
        <f t="shared" si="5"/>
        <v>4413.0144959999998</v>
      </c>
      <c r="E75" s="99">
        <f t="shared" si="6"/>
        <v>0</v>
      </c>
      <c r="F75" s="99">
        <f t="shared" si="7"/>
        <v>0</v>
      </c>
    </row>
    <row r="76" spans="1:6" s="95" customFormat="1" ht="24.95" customHeight="1">
      <c r="A76" s="105" t="s">
        <v>9311</v>
      </c>
      <c r="B76" s="103" t="s">
        <v>9312</v>
      </c>
      <c r="C76" s="98">
        <v>4379.2271999999994</v>
      </c>
      <c r="D76" s="99">
        <f t="shared" si="5"/>
        <v>4379.2271999999994</v>
      </c>
      <c r="E76" s="99">
        <f t="shared" si="6"/>
        <v>0</v>
      </c>
      <c r="F76" s="99">
        <f t="shared" si="7"/>
        <v>0</v>
      </c>
    </row>
    <row r="77" spans="1:6" s="95" customFormat="1" ht="24.95" customHeight="1">
      <c r="A77" s="105" t="s">
        <v>9313</v>
      </c>
      <c r="B77" s="103" t="s">
        <v>9314</v>
      </c>
      <c r="C77" s="98">
        <v>4413.0144959999998</v>
      </c>
      <c r="D77" s="99">
        <f t="shared" si="5"/>
        <v>4413.0144959999998</v>
      </c>
      <c r="E77" s="99">
        <f t="shared" si="6"/>
        <v>0</v>
      </c>
      <c r="F77" s="99">
        <f t="shared" si="7"/>
        <v>0</v>
      </c>
    </row>
    <row r="78" spans="1:6" s="95" customFormat="1" ht="24.95" customHeight="1">
      <c r="A78" s="105" t="s">
        <v>9315</v>
      </c>
      <c r="B78" s="103" t="s">
        <v>9316</v>
      </c>
      <c r="C78" s="98">
        <v>5781.5639999999994</v>
      </c>
      <c r="D78" s="99">
        <f t="shared" si="5"/>
        <v>5781.5639999999994</v>
      </c>
      <c r="E78" s="99">
        <f t="shared" si="6"/>
        <v>0</v>
      </c>
      <c r="F78" s="99">
        <f t="shared" si="7"/>
        <v>0</v>
      </c>
    </row>
    <row r="79" spans="1:6" s="95" customFormat="1" ht="24.95" customHeight="1">
      <c r="A79" s="105" t="s">
        <v>9317</v>
      </c>
      <c r="B79" s="103" t="s">
        <v>9318</v>
      </c>
      <c r="C79" s="98">
        <v>5815.2692879999986</v>
      </c>
      <c r="D79" s="99">
        <f t="shared" si="5"/>
        <v>5815.2692879999986</v>
      </c>
      <c r="E79" s="99">
        <f t="shared" si="6"/>
        <v>0</v>
      </c>
      <c r="F79" s="99">
        <f t="shared" si="7"/>
        <v>0</v>
      </c>
    </row>
    <row r="80" spans="1:6" s="95" customFormat="1" ht="24.95" customHeight="1">
      <c r="A80" s="105" t="s">
        <v>9319</v>
      </c>
      <c r="B80" s="103" t="s">
        <v>9320</v>
      </c>
      <c r="C80" s="98">
        <v>5781.5639999999994</v>
      </c>
      <c r="D80" s="99">
        <f t="shared" si="5"/>
        <v>5781.5639999999994</v>
      </c>
      <c r="E80" s="99">
        <f t="shared" si="6"/>
        <v>0</v>
      </c>
      <c r="F80" s="99">
        <f t="shared" si="7"/>
        <v>0</v>
      </c>
    </row>
    <row r="81" spans="1:6" s="95" customFormat="1" ht="24.95" customHeight="1">
      <c r="A81" s="105" t="s">
        <v>9321</v>
      </c>
      <c r="B81" s="103" t="s">
        <v>9322</v>
      </c>
      <c r="C81" s="98">
        <v>5815.2692879999986</v>
      </c>
      <c r="D81" s="99">
        <f t="shared" si="5"/>
        <v>5815.2692879999986</v>
      </c>
      <c r="E81" s="99">
        <f t="shared" si="6"/>
        <v>0</v>
      </c>
      <c r="F81" s="99">
        <f t="shared" si="7"/>
        <v>0</v>
      </c>
    </row>
    <row r="82" spans="1:6" ht="25.5">
      <c r="A82" s="102" t="s">
        <v>9323</v>
      </c>
      <c r="B82" s="103" t="s">
        <v>9324</v>
      </c>
      <c r="C82" s="98">
        <v>1033.3008</v>
      </c>
      <c r="D82" s="99">
        <f t="shared" ref="D82:D130" si="8">C82*(1-$D$6/100)</f>
        <v>1033.3008</v>
      </c>
      <c r="E82" s="99">
        <f t="shared" ref="E82:E130" si="9">D82*$E$6</f>
        <v>0</v>
      </c>
      <c r="F82" s="99">
        <f t="shared" ref="F82:F130" si="10">E82/1.2</f>
        <v>0</v>
      </c>
    </row>
    <row r="83" spans="1:6" ht="25.5">
      <c r="A83" s="102" t="s">
        <v>9325</v>
      </c>
      <c r="B83" s="103" t="s">
        <v>9326</v>
      </c>
      <c r="C83" s="98">
        <v>1070.2043999999999</v>
      </c>
      <c r="D83" s="99">
        <f t="shared" si="8"/>
        <v>1070.2043999999999</v>
      </c>
      <c r="E83" s="99">
        <f t="shared" si="9"/>
        <v>0</v>
      </c>
      <c r="F83" s="99">
        <f t="shared" si="10"/>
        <v>0</v>
      </c>
    </row>
    <row r="84" spans="1:6" ht="25.5">
      <c r="A84" s="102" t="s">
        <v>9327</v>
      </c>
      <c r="B84" s="103" t="s">
        <v>9328</v>
      </c>
      <c r="C84" s="98">
        <v>1107.1079999999999</v>
      </c>
      <c r="D84" s="99">
        <f t="shared" si="8"/>
        <v>1107.1079999999999</v>
      </c>
      <c r="E84" s="99">
        <f t="shared" si="9"/>
        <v>0</v>
      </c>
      <c r="F84" s="99">
        <f t="shared" si="10"/>
        <v>0</v>
      </c>
    </row>
    <row r="85" spans="1:6" ht="25.5">
      <c r="A85" s="104" t="s">
        <v>9329</v>
      </c>
      <c r="B85" s="103" t="s">
        <v>9330</v>
      </c>
      <c r="C85" s="98">
        <v>1968.1919999999998</v>
      </c>
      <c r="D85" s="99">
        <f t="shared" si="8"/>
        <v>1968.1919999999998</v>
      </c>
      <c r="E85" s="99">
        <f t="shared" si="9"/>
        <v>0</v>
      </c>
      <c r="F85" s="99">
        <f t="shared" si="10"/>
        <v>0</v>
      </c>
    </row>
    <row r="86" spans="1:6" ht="25.5">
      <c r="A86" s="104" t="s">
        <v>9331</v>
      </c>
      <c r="B86" s="103" t="s">
        <v>9332</v>
      </c>
      <c r="C86" s="98">
        <v>2214.2159999999999</v>
      </c>
      <c r="D86" s="99">
        <f t="shared" si="8"/>
        <v>2214.2159999999999</v>
      </c>
      <c r="E86" s="99">
        <f t="shared" si="9"/>
        <v>0</v>
      </c>
      <c r="F86" s="99">
        <f t="shared" si="10"/>
        <v>0</v>
      </c>
    </row>
    <row r="87" spans="1:6" ht="25.5">
      <c r="A87" s="104" t="s">
        <v>9333</v>
      </c>
      <c r="B87" s="103" t="s">
        <v>9334</v>
      </c>
      <c r="C87" s="98">
        <v>1968.1919999999998</v>
      </c>
      <c r="D87" s="99">
        <f t="shared" si="8"/>
        <v>1968.1919999999998</v>
      </c>
      <c r="E87" s="99">
        <f t="shared" si="9"/>
        <v>0</v>
      </c>
      <c r="F87" s="99">
        <f t="shared" si="10"/>
        <v>0</v>
      </c>
    </row>
    <row r="88" spans="1:6" ht="25.5">
      <c r="A88" s="104" t="s">
        <v>9335</v>
      </c>
      <c r="B88" s="103" t="s">
        <v>9336</v>
      </c>
      <c r="C88" s="98">
        <v>2214.2159999999999</v>
      </c>
      <c r="D88" s="99">
        <f t="shared" si="8"/>
        <v>2214.2159999999999</v>
      </c>
      <c r="E88" s="99">
        <f t="shared" si="9"/>
        <v>0</v>
      </c>
      <c r="F88" s="99">
        <f t="shared" si="10"/>
        <v>0</v>
      </c>
    </row>
    <row r="89" spans="1:6" ht="25.5">
      <c r="A89" s="102" t="s">
        <v>9337</v>
      </c>
      <c r="B89" s="103" t="s">
        <v>9338</v>
      </c>
      <c r="C89" s="98">
        <v>1072.2956039999999</v>
      </c>
      <c r="D89" s="99">
        <f t="shared" si="8"/>
        <v>1072.2956039999999</v>
      </c>
      <c r="E89" s="99">
        <f t="shared" si="9"/>
        <v>0</v>
      </c>
      <c r="F89" s="99">
        <f t="shared" si="10"/>
        <v>0</v>
      </c>
    </row>
    <row r="90" spans="1:6" ht="25.5">
      <c r="A90" s="102" t="s">
        <v>9339</v>
      </c>
      <c r="B90" s="103" t="s">
        <v>9340</v>
      </c>
      <c r="C90" s="98">
        <v>1109.1992039999998</v>
      </c>
      <c r="D90" s="99">
        <f t="shared" si="8"/>
        <v>1109.1992039999998</v>
      </c>
      <c r="E90" s="99">
        <f t="shared" si="9"/>
        <v>0</v>
      </c>
      <c r="F90" s="99">
        <f t="shared" si="10"/>
        <v>0</v>
      </c>
    </row>
    <row r="91" spans="1:6" ht="25.5">
      <c r="A91" s="102" t="s">
        <v>9341</v>
      </c>
      <c r="B91" s="103" t="s">
        <v>9342</v>
      </c>
      <c r="C91" s="98">
        <v>1146.1028039999999</v>
      </c>
      <c r="D91" s="99">
        <f t="shared" si="8"/>
        <v>1146.1028039999999</v>
      </c>
      <c r="E91" s="99">
        <f t="shared" si="9"/>
        <v>0</v>
      </c>
      <c r="F91" s="99">
        <f t="shared" si="10"/>
        <v>0</v>
      </c>
    </row>
    <row r="92" spans="1:6" ht="25.5">
      <c r="A92" s="104" t="s">
        <v>9343</v>
      </c>
      <c r="B92" s="103" t="s">
        <v>9344</v>
      </c>
      <c r="C92" s="98">
        <v>2007.1868039999997</v>
      </c>
      <c r="D92" s="99">
        <f t="shared" si="8"/>
        <v>2007.1868039999997</v>
      </c>
      <c r="E92" s="99">
        <f t="shared" si="9"/>
        <v>0</v>
      </c>
      <c r="F92" s="99">
        <f t="shared" si="10"/>
        <v>0</v>
      </c>
    </row>
    <row r="93" spans="1:6" ht="25.5">
      <c r="A93" s="104" t="s">
        <v>9345</v>
      </c>
      <c r="B93" s="103" t="s">
        <v>9346</v>
      </c>
      <c r="C93" s="98">
        <v>2253.2108039999998</v>
      </c>
      <c r="D93" s="99">
        <f t="shared" si="8"/>
        <v>2253.2108039999998</v>
      </c>
      <c r="E93" s="99">
        <f t="shared" si="9"/>
        <v>0</v>
      </c>
      <c r="F93" s="99">
        <f t="shared" si="10"/>
        <v>0</v>
      </c>
    </row>
    <row r="94" spans="1:6" ht="25.5">
      <c r="A94" s="104" t="s">
        <v>9347</v>
      </c>
      <c r="B94" s="103" t="s">
        <v>9348</v>
      </c>
      <c r="C94" s="98">
        <v>2007.1868039999997</v>
      </c>
      <c r="D94" s="99">
        <f t="shared" si="8"/>
        <v>2007.1868039999997</v>
      </c>
      <c r="E94" s="99">
        <f t="shared" si="9"/>
        <v>0</v>
      </c>
      <c r="F94" s="99">
        <f t="shared" si="10"/>
        <v>0</v>
      </c>
    </row>
    <row r="95" spans="1:6" ht="25.5">
      <c r="A95" s="104" t="s">
        <v>9349</v>
      </c>
      <c r="B95" s="103" t="s">
        <v>9350</v>
      </c>
      <c r="C95" s="98">
        <v>2253.2108039999998</v>
      </c>
      <c r="D95" s="99">
        <f t="shared" si="8"/>
        <v>2253.2108039999998</v>
      </c>
      <c r="E95" s="99">
        <f t="shared" si="9"/>
        <v>0</v>
      </c>
      <c r="F95" s="99">
        <f t="shared" si="10"/>
        <v>0</v>
      </c>
    </row>
    <row r="96" spans="1:6" ht="25.5">
      <c r="A96" s="102" t="s">
        <v>9351</v>
      </c>
      <c r="B96" s="103" t="s">
        <v>9352</v>
      </c>
      <c r="C96" s="98">
        <v>1033.3008</v>
      </c>
      <c r="D96" s="99">
        <f t="shared" si="8"/>
        <v>1033.3008</v>
      </c>
      <c r="E96" s="99">
        <f t="shared" si="9"/>
        <v>0</v>
      </c>
      <c r="F96" s="99">
        <f t="shared" si="10"/>
        <v>0</v>
      </c>
    </row>
    <row r="97" spans="1:6" ht="25.5">
      <c r="A97" s="102" t="s">
        <v>9353</v>
      </c>
      <c r="B97" s="103" t="s">
        <v>9354</v>
      </c>
      <c r="C97" s="98">
        <v>1070.2043999999999</v>
      </c>
      <c r="D97" s="99">
        <f t="shared" si="8"/>
        <v>1070.2043999999999</v>
      </c>
      <c r="E97" s="99">
        <f t="shared" si="9"/>
        <v>0</v>
      </c>
      <c r="F97" s="99">
        <f t="shared" si="10"/>
        <v>0</v>
      </c>
    </row>
    <row r="98" spans="1:6" ht="25.5">
      <c r="A98" s="102" t="s">
        <v>9355</v>
      </c>
      <c r="B98" s="103" t="s">
        <v>9356</v>
      </c>
      <c r="C98" s="98">
        <v>1107.1079999999999</v>
      </c>
      <c r="D98" s="99">
        <f t="shared" si="8"/>
        <v>1107.1079999999999</v>
      </c>
      <c r="E98" s="99">
        <f t="shared" si="9"/>
        <v>0</v>
      </c>
      <c r="F98" s="99">
        <f t="shared" si="10"/>
        <v>0</v>
      </c>
    </row>
    <row r="99" spans="1:6" ht="25.5">
      <c r="A99" s="104" t="s">
        <v>9357</v>
      </c>
      <c r="B99" s="103" t="s">
        <v>9358</v>
      </c>
      <c r="C99" s="98">
        <v>1968.1919999999998</v>
      </c>
      <c r="D99" s="99">
        <f t="shared" si="8"/>
        <v>1968.1919999999998</v>
      </c>
      <c r="E99" s="99">
        <f t="shared" si="9"/>
        <v>0</v>
      </c>
      <c r="F99" s="99">
        <f t="shared" si="10"/>
        <v>0</v>
      </c>
    </row>
    <row r="100" spans="1:6" ht="25.5">
      <c r="A100" s="104" t="s">
        <v>9359</v>
      </c>
      <c r="B100" s="103" t="s">
        <v>9360</v>
      </c>
      <c r="C100" s="98">
        <v>2214.2159999999999</v>
      </c>
      <c r="D100" s="99">
        <f t="shared" si="8"/>
        <v>2214.2159999999999</v>
      </c>
      <c r="E100" s="99">
        <f t="shared" si="9"/>
        <v>0</v>
      </c>
      <c r="F100" s="99">
        <f t="shared" si="10"/>
        <v>0</v>
      </c>
    </row>
    <row r="101" spans="1:6" ht="25.5">
      <c r="A101" s="104" t="s">
        <v>9361</v>
      </c>
      <c r="B101" s="103" t="s">
        <v>9362</v>
      </c>
      <c r="C101" s="98">
        <v>1968.1919999999998</v>
      </c>
      <c r="D101" s="99">
        <f t="shared" si="8"/>
        <v>1968.1919999999998</v>
      </c>
      <c r="E101" s="99">
        <f t="shared" si="9"/>
        <v>0</v>
      </c>
      <c r="F101" s="99">
        <f t="shared" si="10"/>
        <v>0</v>
      </c>
    </row>
    <row r="102" spans="1:6" ht="25.5">
      <c r="A102" s="104" t="s">
        <v>9363</v>
      </c>
      <c r="B102" s="103" t="s">
        <v>9364</v>
      </c>
      <c r="C102" s="98">
        <v>2214.2159999999999</v>
      </c>
      <c r="D102" s="99">
        <f t="shared" si="8"/>
        <v>2214.2159999999999</v>
      </c>
      <c r="E102" s="99">
        <f t="shared" si="9"/>
        <v>0</v>
      </c>
      <c r="F102" s="99">
        <f t="shared" si="10"/>
        <v>0</v>
      </c>
    </row>
    <row r="103" spans="1:6" ht="25.5">
      <c r="A103" s="104" t="s">
        <v>9365</v>
      </c>
      <c r="B103" s="103" t="s">
        <v>9366</v>
      </c>
      <c r="C103" s="98">
        <v>1287.484596</v>
      </c>
      <c r="D103" s="99">
        <f t="shared" si="8"/>
        <v>1287.484596</v>
      </c>
      <c r="E103" s="99">
        <f t="shared" si="9"/>
        <v>0</v>
      </c>
      <c r="F103" s="99">
        <f t="shared" si="10"/>
        <v>0</v>
      </c>
    </row>
    <row r="104" spans="1:6" ht="25.5">
      <c r="A104" s="104" t="s">
        <v>9367</v>
      </c>
      <c r="B104" s="103" t="s">
        <v>9368</v>
      </c>
      <c r="C104" s="98">
        <v>1324.3881959999999</v>
      </c>
      <c r="D104" s="99">
        <f t="shared" si="8"/>
        <v>1324.3881959999999</v>
      </c>
      <c r="E104" s="99">
        <f t="shared" si="9"/>
        <v>0</v>
      </c>
      <c r="F104" s="99">
        <f t="shared" si="10"/>
        <v>0</v>
      </c>
    </row>
    <row r="105" spans="1:6" ht="25.5">
      <c r="A105" s="104" t="s">
        <v>9369</v>
      </c>
      <c r="B105" s="103" t="s">
        <v>9370</v>
      </c>
      <c r="C105" s="98">
        <v>1361.291796</v>
      </c>
      <c r="D105" s="99">
        <f t="shared" si="8"/>
        <v>1361.291796</v>
      </c>
      <c r="E105" s="99">
        <f t="shared" si="9"/>
        <v>0</v>
      </c>
      <c r="F105" s="99">
        <f t="shared" si="10"/>
        <v>0</v>
      </c>
    </row>
    <row r="106" spans="1:6" ht="25.5">
      <c r="A106" s="104" t="s">
        <v>9371</v>
      </c>
      <c r="B106" s="103" t="s">
        <v>9372</v>
      </c>
      <c r="C106" s="98">
        <v>2222.3757959999998</v>
      </c>
      <c r="D106" s="99">
        <f t="shared" si="8"/>
        <v>2222.3757959999998</v>
      </c>
      <c r="E106" s="99">
        <f t="shared" si="9"/>
        <v>0</v>
      </c>
      <c r="F106" s="99">
        <f t="shared" si="10"/>
        <v>0</v>
      </c>
    </row>
    <row r="107" spans="1:6" ht="25.5">
      <c r="A107" s="104" t="s">
        <v>9373</v>
      </c>
      <c r="B107" s="103" t="s">
        <v>9374</v>
      </c>
      <c r="C107" s="98">
        <v>2468.3997959999997</v>
      </c>
      <c r="D107" s="99">
        <f t="shared" si="8"/>
        <v>2468.3997959999997</v>
      </c>
      <c r="E107" s="99">
        <f t="shared" si="9"/>
        <v>0</v>
      </c>
      <c r="F107" s="99">
        <f t="shared" si="10"/>
        <v>0</v>
      </c>
    </row>
    <row r="108" spans="1:6" ht="25.5">
      <c r="A108" s="105" t="s">
        <v>9375</v>
      </c>
      <c r="B108" s="103" t="s">
        <v>9376</v>
      </c>
      <c r="C108" s="98">
        <v>4699.0583999999999</v>
      </c>
      <c r="D108" s="99">
        <f t="shared" si="8"/>
        <v>4699.0583999999999</v>
      </c>
      <c r="E108" s="99">
        <f t="shared" si="9"/>
        <v>0</v>
      </c>
      <c r="F108" s="99">
        <f t="shared" si="10"/>
        <v>0</v>
      </c>
    </row>
    <row r="109" spans="1:6" ht="25.5">
      <c r="A109" s="105" t="s">
        <v>9377</v>
      </c>
      <c r="B109" s="103" t="s">
        <v>9378</v>
      </c>
      <c r="C109" s="98">
        <v>5043.4919999999993</v>
      </c>
      <c r="D109" s="99">
        <f t="shared" si="8"/>
        <v>5043.4919999999993</v>
      </c>
      <c r="E109" s="99">
        <f t="shared" si="9"/>
        <v>0</v>
      </c>
      <c r="F109" s="99">
        <f t="shared" si="10"/>
        <v>0</v>
      </c>
    </row>
    <row r="110" spans="1:6" ht="25.5">
      <c r="A110" s="104" t="s">
        <v>9379</v>
      </c>
      <c r="B110" s="103" t="s">
        <v>9380</v>
      </c>
      <c r="C110" s="98">
        <v>2222.3757959999998</v>
      </c>
      <c r="D110" s="99">
        <f t="shared" si="8"/>
        <v>2222.3757959999998</v>
      </c>
      <c r="E110" s="99">
        <f t="shared" si="9"/>
        <v>0</v>
      </c>
      <c r="F110" s="99">
        <f t="shared" si="10"/>
        <v>0</v>
      </c>
    </row>
    <row r="111" spans="1:6" ht="25.5">
      <c r="A111" s="104" t="s">
        <v>9381</v>
      </c>
      <c r="B111" s="103" t="s">
        <v>9382</v>
      </c>
      <c r="C111" s="98">
        <v>2468.3997959999997</v>
      </c>
      <c r="D111" s="99">
        <f t="shared" si="8"/>
        <v>2468.3997959999997</v>
      </c>
      <c r="E111" s="99">
        <f t="shared" si="9"/>
        <v>0</v>
      </c>
      <c r="F111" s="99">
        <f t="shared" si="10"/>
        <v>0</v>
      </c>
    </row>
    <row r="112" spans="1:6" ht="25.5">
      <c r="A112" s="105" t="s">
        <v>9383</v>
      </c>
      <c r="B112" s="103" t="s">
        <v>9384</v>
      </c>
      <c r="C112" s="98">
        <v>4699.0583999999999</v>
      </c>
      <c r="D112" s="99">
        <f t="shared" si="8"/>
        <v>4699.0583999999999</v>
      </c>
      <c r="E112" s="99">
        <f t="shared" si="9"/>
        <v>0</v>
      </c>
      <c r="F112" s="99">
        <f t="shared" si="10"/>
        <v>0</v>
      </c>
    </row>
    <row r="113" spans="1:6" ht="25.5">
      <c r="A113" s="105" t="s">
        <v>9385</v>
      </c>
      <c r="B113" s="103" t="s">
        <v>9386</v>
      </c>
      <c r="C113" s="98">
        <v>5043.4919999999993</v>
      </c>
      <c r="D113" s="99">
        <f t="shared" si="8"/>
        <v>5043.4919999999993</v>
      </c>
      <c r="E113" s="99">
        <f t="shared" si="9"/>
        <v>0</v>
      </c>
      <c r="F113" s="99">
        <f t="shared" si="10"/>
        <v>0</v>
      </c>
    </row>
    <row r="114" spans="1:6" ht="25.5">
      <c r="A114" s="104" t="s">
        <v>9387</v>
      </c>
      <c r="B114" s="103" t="s">
        <v>9388</v>
      </c>
      <c r="C114" s="98">
        <v>1321.2718919999998</v>
      </c>
      <c r="D114" s="99">
        <f t="shared" si="8"/>
        <v>1321.2718919999998</v>
      </c>
      <c r="E114" s="99">
        <f t="shared" si="9"/>
        <v>0</v>
      </c>
      <c r="F114" s="99">
        <f t="shared" si="10"/>
        <v>0</v>
      </c>
    </row>
    <row r="115" spans="1:6" ht="25.5">
      <c r="A115" s="104" t="s">
        <v>9389</v>
      </c>
      <c r="B115" s="103" t="s">
        <v>9390</v>
      </c>
      <c r="C115" s="98">
        <v>1358.1754919999996</v>
      </c>
      <c r="D115" s="99">
        <f t="shared" si="8"/>
        <v>1358.1754919999996</v>
      </c>
      <c r="E115" s="99">
        <f t="shared" si="9"/>
        <v>0</v>
      </c>
      <c r="F115" s="99">
        <f t="shared" si="10"/>
        <v>0</v>
      </c>
    </row>
    <row r="116" spans="1:6" ht="25.5">
      <c r="A116" s="104" t="s">
        <v>9391</v>
      </c>
      <c r="B116" s="103" t="s">
        <v>9392</v>
      </c>
      <c r="C116" s="98">
        <v>1395.0790919999997</v>
      </c>
      <c r="D116" s="99">
        <f t="shared" si="8"/>
        <v>1395.0790919999997</v>
      </c>
      <c r="E116" s="99">
        <f t="shared" si="9"/>
        <v>0</v>
      </c>
      <c r="F116" s="99">
        <f t="shared" si="10"/>
        <v>0</v>
      </c>
    </row>
    <row r="117" spans="1:6" ht="25.5">
      <c r="A117" s="104" t="s">
        <v>9393</v>
      </c>
      <c r="B117" s="103" t="s">
        <v>9394</v>
      </c>
      <c r="C117" s="98">
        <v>2256.1630919999993</v>
      </c>
      <c r="D117" s="99">
        <f t="shared" si="8"/>
        <v>2256.1630919999993</v>
      </c>
      <c r="E117" s="99">
        <f t="shared" si="9"/>
        <v>0</v>
      </c>
      <c r="F117" s="99">
        <f t="shared" si="10"/>
        <v>0</v>
      </c>
    </row>
    <row r="118" spans="1:6" ht="25.5">
      <c r="A118" s="104" t="s">
        <v>9395</v>
      </c>
      <c r="B118" s="103" t="s">
        <v>9396</v>
      </c>
      <c r="C118" s="98">
        <v>2502.1870919999992</v>
      </c>
      <c r="D118" s="99">
        <f t="shared" si="8"/>
        <v>2502.1870919999992</v>
      </c>
      <c r="E118" s="99">
        <f t="shared" si="9"/>
        <v>0</v>
      </c>
      <c r="F118" s="99">
        <f t="shared" si="10"/>
        <v>0</v>
      </c>
    </row>
    <row r="119" spans="1:6" ht="25.5">
      <c r="A119" s="105" t="s">
        <v>9397</v>
      </c>
      <c r="B119" s="103" t="s">
        <v>9398</v>
      </c>
      <c r="C119" s="98">
        <v>4732.8456959999994</v>
      </c>
      <c r="D119" s="99">
        <f t="shared" si="8"/>
        <v>4732.8456959999994</v>
      </c>
      <c r="E119" s="99">
        <f t="shared" si="9"/>
        <v>0</v>
      </c>
      <c r="F119" s="99">
        <f t="shared" si="10"/>
        <v>0</v>
      </c>
    </row>
    <row r="120" spans="1:6" ht="25.5">
      <c r="A120" s="105" t="s">
        <v>9399</v>
      </c>
      <c r="B120" s="103" t="s">
        <v>9400</v>
      </c>
      <c r="C120" s="98">
        <v>5077.2792959999988</v>
      </c>
      <c r="D120" s="99">
        <f t="shared" si="8"/>
        <v>5077.2792959999988</v>
      </c>
      <c r="E120" s="99">
        <f t="shared" si="9"/>
        <v>0</v>
      </c>
      <c r="F120" s="99">
        <f t="shared" si="10"/>
        <v>0</v>
      </c>
    </row>
    <row r="121" spans="1:6" ht="25.5">
      <c r="A121" s="104" t="s">
        <v>9401</v>
      </c>
      <c r="B121" s="103" t="s">
        <v>9402</v>
      </c>
      <c r="C121" s="98">
        <v>2256.1630919999993</v>
      </c>
      <c r="D121" s="99">
        <f t="shared" si="8"/>
        <v>2256.1630919999993</v>
      </c>
      <c r="E121" s="99">
        <f t="shared" si="9"/>
        <v>0</v>
      </c>
      <c r="F121" s="99">
        <f t="shared" si="10"/>
        <v>0</v>
      </c>
    </row>
    <row r="122" spans="1:6" ht="25.5">
      <c r="A122" s="104" t="s">
        <v>9403</v>
      </c>
      <c r="B122" s="103" t="s">
        <v>9404</v>
      </c>
      <c r="C122" s="98">
        <v>2502.1870919999992</v>
      </c>
      <c r="D122" s="99">
        <f t="shared" si="8"/>
        <v>2502.1870919999992</v>
      </c>
      <c r="E122" s="99">
        <f t="shared" si="9"/>
        <v>0</v>
      </c>
      <c r="F122" s="99">
        <f t="shared" si="10"/>
        <v>0</v>
      </c>
    </row>
    <row r="123" spans="1:6" ht="25.5">
      <c r="A123" s="105" t="s">
        <v>9405</v>
      </c>
      <c r="B123" s="103" t="s">
        <v>9406</v>
      </c>
      <c r="C123" s="98">
        <v>4732.8456959999994</v>
      </c>
      <c r="D123" s="99">
        <f t="shared" si="8"/>
        <v>4732.8456959999994</v>
      </c>
      <c r="E123" s="99">
        <f t="shared" si="9"/>
        <v>0</v>
      </c>
      <c r="F123" s="99">
        <f t="shared" si="10"/>
        <v>0</v>
      </c>
    </row>
    <row r="124" spans="1:6" ht="25.5">
      <c r="A124" s="105" t="s">
        <v>9407</v>
      </c>
      <c r="B124" s="103" t="s">
        <v>9408</v>
      </c>
      <c r="C124" s="98">
        <v>5077.2792959999988</v>
      </c>
      <c r="D124" s="99">
        <f t="shared" si="8"/>
        <v>5077.2792959999988</v>
      </c>
      <c r="E124" s="99">
        <f t="shared" si="9"/>
        <v>0</v>
      </c>
      <c r="F124" s="99">
        <f t="shared" si="10"/>
        <v>0</v>
      </c>
    </row>
    <row r="125" spans="1:6">
      <c r="A125" s="105" t="s">
        <v>9409</v>
      </c>
      <c r="B125" s="106"/>
      <c r="C125" s="98">
        <v>6888.6719999999996</v>
      </c>
      <c r="D125" s="99">
        <f t="shared" si="8"/>
        <v>6888.6719999999996</v>
      </c>
      <c r="E125" s="99">
        <f t="shared" si="9"/>
        <v>0</v>
      </c>
      <c r="F125" s="99">
        <f t="shared" si="10"/>
        <v>0</v>
      </c>
    </row>
    <row r="126" spans="1:6" ht="25.5">
      <c r="A126" s="105" t="s">
        <v>9410</v>
      </c>
      <c r="B126" s="103" t="s">
        <v>9411</v>
      </c>
      <c r="C126" s="98">
        <v>6888.6719999999996</v>
      </c>
      <c r="D126" s="99">
        <f t="shared" si="8"/>
        <v>6888.6719999999996</v>
      </c>
      <c r="E126" s="99">
        <f t="shared" si="9"/>
        <v>0</v>
      </c>
      <c r="F126" s="99">
        <f t="shared" si="10"/>
        <v>0</v>
      </c>
    </row>
    <row r="127" spans="1:6" ht="25.5">
      <c r="A127" s="105" t="s">
        <v>9412</v>
      </c>
      <c r="B127" s="103" t="s">
        <v>9413</v>
      </c>
      <c r="C127" s="98">
        <v>6888.6719999999996</v>
      </c>
      <c r="D127" s="99">
        <f t="shared" si="8"/>
        <v>6888.6719999999996</v>
      </c>
      <c r="E127" s="99">
        <f t="shared" si="9"/>
        <v>0</v>
      </c>
      <c r="F127" s="99">
        <f t="shared" si="10"/>
        <v>0</v>
      </c>
    </row>
    <row r="128" spans="1:6" ht="25.5">
      <c r="A128" s="105" t="s">
        <v>9414</v>
      </c>
      <c r="B128" s="103" t="s">
        <v>9415</v>
      </c>
      <c r="C128" s="98">
        <v>6922.3772879999988</v>
      </c>
      <c r="D128" s="99">
        <f t="shared" si="8"/>
        <v>6922.3772879999988</v>
      </c>
      <c r="E128" s="99">
        <f t="shared" si="9"/>
        <v>0</v>
      </c>
      <c r="F128" s="99">
        <f t="shared" si="10"/>
        <v>0</v>
      </c>
    </row>
    <row r="129" spans="1:6" ht="25.5">
      <c r="A129" s="105" t="s">
        <v>9416</v>
      </c>
      <c r="B129" s="103" t="s">
        <v>9417</v>
      </c>
      <c r="C129" s="98">
        <v>6922.3772879999988</v>
      </c>
      <c r="D129" s="99">
        <f t="shared" si="8"/>
        <v>6922.3772879999988</v>
      </c>
      <c r="E129" s="99">
        <f t="shared" si="9"/>
        <v>0</v>
      </c>
      <c r="F129" s="99">
        <f t="shared" si="10"/>
        <v>0</v>
      </c>
    </row>
    <row r="130" spans="1:6" ht="25.5">
      <c r="A130" s="104" t="s">
        <v>9418</v>
      </c>
      <c r="B130" s="103" t="s">
        <v>9419</v>
      </c>
      <c r="C130" s="98">
        <v>1592.2263239999997</v>
      </c>
      <c r="D130" s="99">
        <f t="shared" si="8"/>
        <v>1592.2263239999997</v>
      </c>
      <c r="E130" s="99">
        <f t="shared" si="9"/>
        <v>0</v>
      </c>
      <c r="F130" s="99">
        <f t="shared" si="10"/>
        <v>0</v>
      </c>
    </row>
    <row r="131" spans="1:6" ht="25.5">
      <c r="A131" s="104" t="s">
        <v>9420</v>
      </c>
      <c r="B131" s="103" t="s">
        <v>9421</v>
      </c>
      <c r="C131" s="98">
        <v>1629.1299239999998</v>
      </c>
      <c r="D131" s="99">
        <f t="shared" ref="D131:D157" si="11">C131*(1-$D$6/100)</f>
        <v>1629.1299239999998</v>
      </c>
      <c r="E131" s="99">
        <f t="shared" ref="E131:E157" si="12">D131*$E$6</f>
        <v>0</v>
      </c>
      <c r="F131" s="99">
        <f t="shared" ref="F131:F157" si="13">E131/1.2</f>
        <v>0</v>
      </c>
    </row>
    <row r="132" spans="1:6" ht="25.5">
      <c r="A132" s="104" t="s">
        <v>9422</v>
      </c>
      <c r="B132" s="103" t="s">
        <v>9423</v>
      </c>
      <c r="C132" s="98">
        <v>1666.0335239999999</v>
      </c>
      <c r="D132" s="99">
        <f t="shared" si="11"/>
        <v>1666.0335239999999</v>
      </c>
      <c r="E132" s="99">
        <f t="shared" si="12"/>
        <v>0</v>
      </c>
      <c r="F132" s="99">
        <f t="shared" si="13"/>
        <v>0</v>
      </c>
    </row>
    <row r="133" spans="1:6" ht="25.5">
      <c r="A133" s="104" t="s">
        <v>9424</v>
      </c>
      <c r="B133" s="103" t="s">
        <v>9425</v>
      </c>
      <c r="C133" s="98">
        <v>2527.1175239999998</v>
      </c>
      <c r="D133" s="99">
        <f t="shared" si="11"/>
        <v>2527.1175239999998</v>
      </c>
      <c r="E133" s="99">
        <f t="shared" si="12"/>
        <v>0</v>
      </c>
      <c r="F133" s="99">
        <f t="shared" si="13"/>
        <v>0</v>
      </c>
    </row>
    <row r="134" spans="1:6" ht="25.5">
      <c r="A134" s="104" t="s">
        <v>9426</v>
      </c>
      <c r="B134" s="103" t="s">
        <v>9427</v>
      </c>
      <c r="C134" s="98">
        <v>2773.1415240000001</v>
      </c>
      <c r="D134" s="99">
        <f t="shared" si="11"/>
        <v>2773.1415240000001</v>
      </c>
      <c r="E134" s="99">
        <f t="shared" si="12"/>
        <v>0</v>
      </c>
      <c r="F134" s="99">
        <f t="shared" si="13"/>
        <v>0</v>
      </c>
    </row>
    <row r="135" spans="1:6" ht="25.5">
      <c r="A135" s="104" t="s">
        <v>9428</v>
      </c>
      <c r="B135" s="103" t="s">
        <v>9429</v>
      </c>
      <c r="C135" s="98">
        <v>2527.1175239999998</v>
      </c>
      <c r="D135" s="99">
        <f t="shared" si="11"/>
        <v>2527.1175239999998</v>
      </c>
      <c r="E135" s="99">
        <f t="shared" si="12"/>
        <v>0</v>
      </c>
      <c r="F135" s="99">
        <f t="shared" si="13"/>
        <v>0</v>
      </c>
    </row>
    <row r="136" spans="1:6" ht="25.5">
      <c r="A136" s="104" t="s">
        <v>9430</v>
      </c>
      <c r="B136" s="103" t="s">
        <v>9431</v>
      </c>
      <c r="C136" s="98">
        <v>2773.1415240000001</v>
      </c>
      <c r="D136" s="99">
        <f t="shared" si="11"/>
        <v>2773.1415240000001</v>
      </c>
      <c r="E136" s="99">
        <f t="shared" si="12"/>
        <v>0</v>
      </c>
      <c r="F136" s="99">
        <f t="shared" si="13"/>
        <v>0</v>
      </c>
    </row>
    <row r="137" spans="1:6" ht="25.5">
      <c r="A137" s="104" t="s">
        <v>9432</v>
      </c>
      <c r="B137" s="103" t="s">
        <v>9433</v>
      </c>
      <c r="C137" s="98">
        <v>1592.2263239999997</v>
      </c>
      <c r="D137" s="99">
        <f t="shared" si="11"/>
        <v>1592.2263239999997</v>
      </c>
      <c r="E137" s="99">
        <f t="shared" si="12"/>
        <v>0</v>
      </c>
      <c r="F137" s="99">
        <f t="shared" si="13"/>
        <v>0</v>
      </c>
    </row>
    <row r="138" spans="1:6" ht="25.5">
      <c r="A138" s="104" t="s">
        <v>9434</v>
      </c>
      <c r="B138" s="103" t="s">
        <v>9435</v>
      </c>
      <c r="C138" s="98">
        <v>1629.1299239999998</v>
      </c>
      <c r="D138" s="99">
        <f t="shared" si="11"/>
        <v>1629.1299239999998</v>
      </c>
      <c r="E138" s="99">
        <f t="shared" si="12"/>
        <v>0</v>
      </c>
      <c r="F138" s="99">
        <f t="shared" si="13"/>
        <v>0</v>
      </c>
    </row>
    <row r="139" spans="1:6" ht="25.5">
      <c r="A139" s="104" t="s">
        <v>9436</v>
      </c>
      <c r="B139" s="103" t="s">
        <v>9437</v>
      </c>
      <c r="C139" s="98">
        <v>1666.0335239999999</v>
      </c>
      <c r="D139" s="99">
        <f t="shared" si="11"/>
        <v>1666.0335239999999</v>
      </c>
      <c r="E139" s="99">
        <f t="shared" si="12"/>
        <v>0</v>
      </c>
      <c r="F139" s="99">
        <f t="shared" si="13"/>
        <v>0</v>
      </c>
    </row>
    <row r="140" spans="1:6" ht="25.5">
      <c r="A140" s="104" t="s">
        <v>9438</v>
      </c>
      <c r="B140" s="103" t="s">
        <v>9439</v>
      </c>
      <c r="C140" s="98">
        <v>2527.1175239999998</v>
      </c>
      <c r="D140" s="99">
        <f t="shared" si="11"/>
        <v>2527.1175239999998</v>
      </c>
      <c r="E140" s="99">
        <f t="shared" si="12"/>
        <v>0</v>
      </c>
      <c r="F140" s="99">
        <f t="shared" si="13"/>
        <v>0</v>
      </c>
    </row>
    <row r="141" spans="1:6" ht="25.5">
      <c r="A141" s="104" t="s">
        <v>9440</v>
      </c>
      <c r="B141" s="103" t="s">
        <v>9441</v>
      </c>
      <c r="C141" s="98">
        <v>2773.1415240000001</v>
      </c>
      <c r="D141" s="99">
        <f t="shared" si="11"/>
        <v>2773.1415240000001</v>
      </c>
      <c r="E141" s="99">
        <f t="shared" si="12"/>
        <v>0</v>
      </c>
      <c r="F141" s="99">
        <f t="shared" si="13"/>
        <v>0</v>
      </c>
    </row>
    <row r="142" spans="1:6" ht="25.5">
      <c r="A142" s="104" t="s">
        <v>9442</v>
      </c>
      <c r="B142" s="103" t="s">
        <v>9443</v>
      </c>
      <c r="C142" s="98">
        <v>2527.1175239999998</v>
      </c>
      <c r="D142" s="99">
        <f t="shared" si="11"/>
        <v>2527.1175239999998</v>
      </c>
      <c r="E142" s="99">
        <f t="shared" si="12"/>
        <v>0</v>
      </c>
      <c r="F142" s="99">
        <f t="shared" si="13"/>
        <v>0</v>
      </c>
    </row>
    <row r="143" spans="1:6" ht="25.5">
      <c r="A143" s="104" t="s">
        <v>9444</v>
      </c>
      <c r="B143" s="103" t="s">
        <v>9445</v>
      </c>
      <c r="C143" s="98">
        <v>2773.1415240000001</v>
      </c>
      <c r="D143" s="99">
        <f t="shared" si="11"/>
        <v>2773.1415240000001</v>
      </c>
      <c r="E143" s="99">
        <f t="shared" si="12"/>
        <v>0</v>
      </c>
      <c r="F143" s="99">
        <f t="shared" si="13"/>
        <v>0</v>
      </c>
    </row>
    <row r="144" spans="1:6" ht="25.5">
      <c r="A144" s="104" t="s">
        <v>9446</v>
      </c>
      <c r="B144" s="103" t="s">
        <v>9447</v>
      </c>
      <c r="C144" s="98">
        <v>1666.0335239999999</v>
      </c>
      <c r="D144" s="99">
        <f t="shared" si="11"/>
        <v>1666.0335239999999</v>
      </c>
      <c r="E144" s="99">
        <f t="shared" si="12"/>
        <v>0</v>
      </c>
      <c r="F144" s="99">
        <f t="shared" si="13"/>
        <v>0</v>
      </c>
    </row>
    <row r="145" spans="1:6" ht="25.5">
      <c r="A145" s="104" t="s">
        <v>9448</v>
      </c>
      <c r="B145" s="103" t="s">
        <v>9449</v>
      </c>
      <c r="C145" s="98">
        <v>1702.9371239999998</v>
      </c>
      <c r="D145" s="99">
        <f t="shared" si="11"/>
        <v>1702.9371239999998</v>
      </c>
      <c r="E145" s="99">
        <f t="shared" si="12"/>
        <v>0</v>
      </c>
      <c r="F145" s="99">
        <f t="shared" si="13"/>
        <v>0</v>
      </c>
    </row>
    <row r="146" spans="1:6" ht="25.5">
      <c r="A146" s="104" t="s">
        <v>9450</v>
      </c>
      <c r="B146" s="103" t="s">
        <v>9451</v>
      </c>
      <c r="C146" s="98">
        <v>1739.8407239999999</v>
      </c>
      <c r="D146" s="99">
        <f t="shared" si="11"/>
        <v>1739.8407239999999</v>
      </c>
      <c r="E146" s="99">
        <f t="shared" si="12"/>
        <v>0</v>
      </c>
      <c r="F146" s="99">
        <f t="shared" si="13"/>
        <v>0</v>
      </c>
    </row>
    <row r="147" spans="1:6" ht="25.5">
      <c r="A147" s="104" t="s">
        <v>9452</v>
      </c>
      <c r="B147" s="103" t="s">
        <v>9453</v>
      </c>
      <c r="C147" s="98">
        <v>2600.924724</v>
      </c>
      <c r="D147" s="99">
        <f t="shared" si="11"/>
        <v>2600.924724</v>
      </c>
      <c r="E147" s="99">
        <f t="shared" si="12"/>
        <v>0</v>
      </c>
      <c r="F147" s="99">
        <f t="shared" si="13"/>
        <v>0</v>
      </c>
    </row>
    <row r="148" spans="1:6" ht="25.5">
      <c r="A148" s="104" t="s">
        <v>9454</v>
      </c>
      <c r="B148" s="103" t="s">
        <v>9455</v>
      </c>
      <c r="C148" s="98">
        <v>2846.9487239999999</v>
      </c>
      <c r="D148" s="99">
        <f t="shared" si="11"/>
        <v>2846.9487239999999</v>
      </c>
      <c r="E148" s="99">
        <f t="shared" si="12"/>
        <v>0</v>
      </c>
      <c r="F148" s="99">
        <f t="shared" si="13"/>
        <v>0</v>
      </c>
    </row>
    <row r="149" spans="1:6" ht="25.5">
      <c r="A149" s="104" t="s">
        <v>9456</v>
      </c>
      <c r="B149" s="103" t="s">
        <v>9457</v>
      </c>
      <c r="C149" s="98">
        <v>2600.924724</v>
      </c>
      <c r="D149" s="99">
        <f t="shared" si="11"/>
        <v>2600.924724</v>
      </c>
      <c r="E149" s="99">
        <f t="shared" si="12"/>
        <v>0</v>
      </c>
      <c r="F149" s="99">
        <f t="shared" si="13"/>
        <v>0</v>
      </c>
    </row>
    <row r="150" spans="1:6" ht="25.5">
      <c r="A150" s="104" t="s">
        <v>9458</v>
      </c>
      <c r="B150" s="103" t="s">
        <v>9459</v>
      </c>
      <c r="C150" s="98">
        <v>2846.9487239999999</v>
      </c>
      <c r="D150" s="99">
        <f t="shared" si="11"/>
        <v>2846.9487239999999</v>
      </c>
      <c r="E150" s="99">
        <f t="shared" si="12"/>
        <v>0</v>
      </c>
      <c r="F150" s="99">
        <f t="shared" si="13"/>
        <v>0</v>
      </c>
    </row>
    <row r="151" spans="1:6" ht="25.5">
      <c r="A151" s="104" t="s">
        <v>9460</v>
      </c>
      <c r="B151" s="103" t="s">
        <v>9461</v>
      </c>
      <c r="C151" s="98">
        <v>1666.0335239999999</v>
      </c>
      <c r="D151" s="99">
        <f t="shared" si="11"/>
        <v>1666.0335239999999</v>
      </c>
      <c r="E151" s="99">
        <f t="shared" si="12"/>
        <v>0</v>
      </c>
      <c r="F151" s="99">
        <f t="shared" si="13"/>
        <v>0</v>
      </c>
    </row>
    <row r="152" spans="1:6" ht="25.5">
      <c r="A152" s="104" t="s">
        <v>9462</v>
      </c>
      <c r="B152" s="103" t="s">
        <v>9463</v>
      </c>
      <c r="C152" s="98">
        <v>1702.9371239999998</v>
      </c>
      <c r="D152" s="99">
        <f t="shared" si="11"/>
        <v>1702.9371239999998</v>
      </c>
      <c r="E152" s="99">
        <f t="shared" si="12"/>
        <v>0</v>
      </c>
      <c r="F152" s="99">
        <f t="shared" si="13"/>
        <v>0</v>
      </c>
    </row>
    <row r="153" spans="1:6" ht="25.5">
      <c r="A153" s="104" t="s">
        <v>9464</v>
      </c>
      <c r="B153" s="103" t="s">
        <v>9465</v>
      </c>
      <c r="C153" s="98">
        <v>1739.8407239999999</v>
      </c>
      <c r="D153" s="99">
        <f t="shared" si="11"/>
        <v>1739.8407239999999</v>
      </c>
      <c r="E153" s="99">
        <f t="shared" si="12"/>
        <v>0</v>
      </c>
      <c r="F153" s="99">
        <f t="shared" si="13"/>
        <v>0</v>
      </c>
    </row>
    <row r="154" spans="1:6" ht="25.5">
      <c r="A154" s="104" t="s">
        <v>9466</v>
      </c>
      <c r="B154" s="103" t="s">
        <v>9467</v>
      </c>
      <c r="C154" s="98">
        <v>2600.924724</v>
      </c>
      <c r="D154" s="99">
        <f t="shared" si="11"/>
        <v>2600.924724</v>
      </c>
      <c r="E154" s="99">
        <f t="shared" si="12"/>
        <v>0</v>
      </c>
      <c r="F154" s="99">
        <f t="shared" si="13"/>
        <v>0</v>
      </c>
    </row>
    <row r="155" spans="1:6" ht="25.5">
      <c r="A155" s="104" t="s">
        <v>9468</v>
      </c>
      <c r="B155" s="103" t="s">
        <v>9469</v>
      </c>
      <c r="C155" s="98">
        <v>2846.9487239999999</v>
      </c>
      <c r="D155" s="99">
        <f t="shared" si="11"/>
        <v>2846.9487239999999</v>
      </c>
      <c r="E155" s="99">
        <f t="shared" si="12"/>
        <v>0</v>
      </c>
      <c r="F155" s="99">
        <f t="shared" si="13"/>
        <v>0</v>
      </c>
    </row>
    <row r="156" spans="1:6" ht="25.5">
      <c r="A156" s="104" t="s">
        <v>9470</v>
      </c>
      <c r="B156" s="103" t="s">
        <v>9471</v>
      </c>
      <c r="C156" s="98">
        <v>2600.924724</v>
      </c>
      <c r="D156" s="99">
        <f t="shared" si="11"/>
        <v>2600.924724</v>
      </c>
      <c r="E156" s="99">
        <f t="shared" si="12"/>
        <v>0</v>
      </c>
      <c r="F156" s="99">
        <f t="shared" si="13"/>
        <v>0</v>
      </c>
    </row>
    <row r="157" spans="1:6" ht="25.5">
      <c r="A157" s="104" t="s">
        <v>9472</v>
      </c>
      <c r="B157" s="103" t="s">
        <v>9473</v>
      </c>
      <c r="C157" s="98">
        <v>2846.9487239999999</v>
      </c>
      <c r="D157" s="99">
        <f t="shared" si="11"/>
        <v>2846.9487239999999</v>
      </c>
      <c r="E157" s="99">
        <f t="shared" si="12"/>
        <v>0</v>
      </c>
      <c r="F157" s="99">
        <f t="shared" si="13"/>
        <v>0</v>
      </c>
    </row>
  </sheetData>
  <mergeCells count="4">
    <mergeCell ref="A4:A6"/>
    <mergeCell ref="B4:B6"/>
    <mergeCell ref="C4:C6"/>
    <mergeCell ref="F4:F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4" enableFormatConditionsCalculation="0">
    <tabColor theme="4"/>
  </sheetPr>
  <dimension ref="A1:F1323"/>
  <sheetViews>
    <sheetView showGridLines="0" zoomScaleNormal="100" workbookViewId="0">
      <pane ySplit="6" topLeftCell="A7" activePane="bottomLeft" state="frozen"/>
      <selection pane="bottomLeft" activeCell="A7" sqref="A7"/>
    </sheetView>
  </sheetViews>
  <sheetFormatPr defaultColWidth="10.25" defaultRowHeight="12"/>
  <cols>
    <col min="1" max="1" width="14.125" style="26" customWidth="1"/>
    <col min="2" max="2" width="67.125" style="23" customWidth="1"/>
    <col min="3" max="3" width="12.625" style="24" customWidth="1"/>
    <col min="4" max="4" width="13.625" style="24" customWidth="1"/>
    <col min="5" max="6" width="12.625" style="24" customWidth="1"/>
    <col min="7" max="16384" width="10.25" style="8"/>
  </cols>
  <sheetData>
    <row r="1" spans="1:6" s="5" customFormat="1" ht="33" customHeight="1">
      <c r="A1" s="13"/>
      <c r="B1" s="14"/>
      <c r="C1" s="15"/>
      <c r="D1" s="15"/>
      <c r="E1" s="15"/>
      <c r="F1" s="15"/>
    </row>
    <row r="2" spans="1:6" s="5" customFormat="1" ht="33" customHeight="1">
      <c r="A2" s="13"/>
      <c r="B2" s="35"/>
      <c r="C2" s="15"/>
      <c r="D2" s="15"/>
      <c r="E2" s="15"/>
      <c r="F2" s="15"/>
    </row>
    <row r="3" spans="1:6" s="5" customFormat="1" ht="33" customHeight="1" thickBot="1">
      <c r="A3" s="13"/>
      <c r="B3" s="13"/>
      <c r="C3" s="15"/>
      <c r="D3" s="15"/>
      <c r="E3" s="15"/>
      <c r="F3" s="15"/>
    </row>
    <row r="4" spans="1:6" s="2" customFormat="1" ht="27.75" customHeight="1" thickBot="1">
      <c r="A4" s="185" t="s">
        <v>6262</v>
      </c>
      <c r="B4" s="185" t="s">
        <v>6263</v>
      </c>
      <c r="C4" s="191" t="s">
        <v>1677</v>
      </c>
      <c r="D4" s="49" t="s">
        <v>7161</v>
      </c>
      <c r="E4" s="50" t="s">
        <v>316</v>
      </c>
      <c r="F4" s="182" t="s">
        <v>1679</v>
      </c>
    </row>
    <row r="5" spans="1:6" s="2" customFormat="1" ht="15" customHeight="1" thickBot="1">
      <c r="A5" s="186"/>
      <c r="B5" s="202"/>
      <c r="C5" s="192"/>
      <c r="D5" s="52" t="s">
        <v>1678</v>
      </c>
      <c r="E5" s="51" t="s">
        <v>9125</v>
      </c>
      <c r="F5" s="183"/>
    </row>
    <row r="6" spans="1:6" ht="15" customHeight="1" thickBot="1">
      <c r="A6" s="187"/>
      <c r="B6" s="203"/>
      <c r="C6" s="193"/>
      <c r="D6" s="38">
        <v>0</v>
      </c>
      <c r="E6" s="37">
        <v>0</v>
      </c>
      <c r="F6" s="184"/>
    </row>
    <row r="7" spans="1:6" s="70" customFormat="1" ht="12.75">
      <c r="A7" s="137" t="s">
        <v>3949</v>
      </c>
      <c r="B7" s="138" t="s">
        <v>2</v>
      </c>
      <c r="C7" s="97">
        <v>175.70396895104889</v>
      </c>
      <c r="D7" s="97">
        <f t="shared" ref="D7:D61" si="0">C7*(1-$D$6/100)</f>
        <v>175.70396895104889</v>
      </c>
      <c r="E7" s="97">
        <f t="shared" ref="E7:E61" si="1">D7*$E$6</f>
        <v>0</v>
      </c>
      <c r="F7" s="97">
        <f t="shared" ref="F7:F61" si="2">E7/1.2</f>
        <v>0</v>
      </c>
    </row>
    <row r="8" spans="1:6" s="70" customFormat="1" ht="12.75">
      <c r="A8" s="118" t="s">
        <v>5728</v>
      </c>
      <c r="B8" s="139" t="s">
        <v>3</v>
      </c>
      <c r="C8" s="99">
        <v>183.29845858741263</v>
      </c>
      <c r="D8" s="99">
        <f t="shared" si="0"/>
        <v>183.29845858741263</v>
      </c>
      <c r="E8" s="99">
        <f t="shared" si="1"/>
        <v>0</v>
      </c>
      <c r="F8" s="99">
        <f t="shared" si="2"/>
        <v>0</v>
      </c>
    </row>
    <row r="9" spans="1:6" s="70" customFormat="1" ht="12.75">
      <c r="A9" s="118" t="s">
        <v>6107</v>
      </c>
      <c r="B9" s="139" t="s">
        <v>4</v>
      </c>
      <c r="C9" s="99">
        <v>189.64270397202793</v>
      </c>
      <c r="D9" s="99">
        <f t="shared" si="0"/>
        <v>189.64270397202793</v>
      </c>
      <c r="E9" s="99">
        <f t="shared" si="1"/>
        <v>0</v>
      </c>
      <c r="F9" s="99">
        <f t="shared" si="2"/>
        <v>0</v>
      </c>
    </row>
    <row r="10" spans="1:6" s="70" customFormat="1" ht="12.75">
      <c r="A10" s="118" t="s">
        <v>6108</v>
      </c>
      <c r="B10" s="139" t="s">
        <v>2077</v>
      </c>
      <c r="C10" s="99">
        <v>221.23741808391605</v>
      </c>
      <c r="D10" s="99">
        <f t="shared" si="0"/>
        <v>221.23741808391605</v>
      </c>
      <c r="E10" s="99">
        <f t="shared" si="1"/>
        <v>0</v>
      </c>
      <c r="F10" s="99">
        <f t="shared" si="2"/>
        <v>0</v>
      </c>
    </row>
    <row r="11" spans="1:6" s="70" customFormat="1" ht="12.75">
      <c r="A11" s="118" t="s">
        <v>4684</v>
      </c>
      <c r="B11" s="139" t="s">
        <v>2078</v>
      </c>
      <c r="C11" s="99">
        <v>242.0822642097902</v>
      </c>
      <c r="D11" s="99">
        <f t="shared" si="0"/>
        <v>242.0822642097902</v>
      </c>
      <c r="E11" s="99">
        <f t="shared" si="1"/>
        <v>0</v>
      </c>
      <c r="F11" s="99">
        <f t="shared" si="2"/>
        <v>0</v>
      </c>
    </row>
    <row r="12" spans="1:6" s="70" customFormat="1" ht="12.75">
      <c r="A12" s="118" t="s">
        <v>4685</v>
      </c>
      <c r="B12" s="139" t="s">
        <v>2079</v>
      </c>
      <c r="C12" s="99">
        <v>269.2713557202797</v>
      </c>
      <c r="D12" s="99">
        <f t="shared" si="0"/>
        <v>269.2713557202797</v>
      </c>
      <c r="E12" s="99">
        <f t="shared" si="1"/>
        <v>0</v>
      </c>
      <c r="F12" s="99">
        <f t="shared" si="2"/>
        <v>0</v>
      </c>
    </row>
    <row r="13" spans="1:6" s="70" customFormat="1" ht="12.75">
      <c r="A13" s="118" t="s">
        <v>4686</v>
      </c>
      <c r="B13" s="139" t="s">
        <v>706</v>
      </c>
      <c r="C13" s="99">
        <v>508.20196254545436</v>
      </c>
      <c r="D13" s="99">
        <f t="shared" si="0"/>
        <v>508.20196254545436</v>
      </c>
      <c r="E13" s="99">
        <f t="shared" si="1"/>
        <v>0</v>
      </c>
      <c r="F13" s="99">
        <f t="shared" si="2"/>
        <v>0</v>
      </c>
    </row>
    <row r="14" spans="1:6" s="70" customFormat="1" ht="12.75">
      <c r="A14" s="118" t="s">
        <v>4620</v>
      </c>
      <c r="B14" s="139" t="s">
        <v>707</v>
      </c>
      <c r="C14" s="99">
        <v>658.61825311888083</v>
      </c>
      <c r="D14" s="99">
        <f t="shared" si="0"/>
        <v>658.61825311888083</v>
      </c>
      <c r="E14" s="99">
        <f t="shared" si="1"/>
        <v>0</v>
      </c>
      <c r="F14" s="99">
        <f t="shared" si="2"/>
        <v>0</v>
      </c>
    </row>
    <row r="15" spans="1:6" s="70" customFormat="1" ht="12.75">
      <c r="A15" s="118" t="s">
        <v>4621</v>
      </c>
      <c r="B15" s="139" t="s">
        <v>708</v>
      </c>
      <c r="C15" s="99">
        <v>828.01890730069931</v>
      </c>
      <c r="D15" s="99">
        <f t="shared" si="0"/>
        <v>828.01890730069931</v>
      </c>
      <c r="E15" s="99">
        <f t="shared" si="1"/>
        <v>0</v>
      </c>
      <c r="F15" s="99">
        <f t="shared" si="2"/>
        <v>0</v>
      </c>
    </row>
    <row r="16" spans="1:6" s="70" customFormat="1" ht="12.75">
      <c r="A16" s="118" t="s">
        <v>4622</v>
      </c>
      <c r="B16" s="139" t="s">
        <v>2070</v>
      </c>
      <c r="C16" s="99">
        <v>175.70396895104889</v>
      </c>
      <c r="D16" s="99">
        <f t="shared" si="0"/>
        <v>175.70396895104889</v>
      </c>
      <c r="E16" s="99">
        <f t="shared" si="1"/>
        <v>0</v>
      </c>
      <c r="F16" s="99">
        <f t="shared" si="2"/>
        <v>0</v>
      </c>
    </row>
    <row r="17" spans="1:6" s="70" customFormat="1" ht="12.75">
      <c r="A17" s="118" t="s">
        <v>6109</v>
      </c>
      <c r="B17" s="139" t="s">
        <v>2071</v>
      </c>
      <c r="C17" s="99">
        <v>183.29845858741263</v>
      </c>
      <c r="D17" s="99">
        <f t="shared" si="0"/>
        <v>183.29845858741263</v>
      </c>
      <c r="E17" s="99">
        <f t="shared" si="1"/>
        <v>0</v>
      </c>
      <c r="F17" s="99">
        <f t="shared" si="2"/>
        <v>0</v>
      </c>
    </row>
    <row r="18" spans="1:6" s="70" customFormat="1" ht="12.75">
      <c r="A18" s="118" t="s">
        <v>6110</v>
      </c>
      <c r="B18" s="139" t="s">
        <v>2072</v>
      </c>
      <c r="C18" s="99">
        <v>189.64270397202793</v>
      </c>
      <c r="D18" s="99">
        <f t="shared" si="0"/>
        <v>189.64270397202793</v>
      </c>
      <c r="E18" s="99">
        <f t="shared" si="1"/>
        <v>0</v>
      </c>
      <c r="F18" s="99">
        <f t="shared" si="2"/>
        <v>0</v>
      </c>
    </row>
    <row r="19" spans="1:6" s="70" customFormat="1" ht="12.75">
      <c r="A19" s="118" t="s">
        <v>6111</v>
      </c>
      <c r="B19" s="139" t="s">
        <v>2073</v>
      </c>
      <c r="C19" s="99">
        <v>221.23741808391605</v>
      </c>
      <c r="D19" s="99">
        <f t="shared" si="0"/>
        <v>221.23741808391605</v>
      </c>
      <c r="E19" s="99">
        <f t="shared" si="1"/>
        <v>0</v>
      </c>
      <c r="F19" s="99">
        <f t="shared" si="2"/>
        <v>0</v>
      </c>
    </row>
    <row r="20" spans="1:6" s="70" customFormat="1" ht="12.75">
      <c r="A20" s="118" t="s">
        <v>6112</v>
      </c>
      <c r="B20" s="139" t="s">
        <v>2074</v>
      </c>
      <c r="C20" s="99">
        <v>242.0822642097902</v>
      </c>
      <c r="D20" s="99">
        <f t="shared" si="0"/>
        <v>242.0822642097902</v>
      </c>
      <c r="E20" s="99">
        <f t="shared" si="1"/>
        <v>0</v>
      </c>
      <c r="F20" s="99">
        <f t="shared" si="2"/>
        <v>0</v>
      </c>
    </row>
    <row r="21" spans="1:6" s="70" customFormat="1" ht="12.75">
      <c r="A21" s="118" t="s">
        <v>6113</v>
      </c>
      <c r="B21" s="139" t="s">
        <v>2075</v>
      </c>
      <c r="C21" s="99">
        <v>269.2713557202797</v>
      </c>
      <c r="D21" s="99">
        <f t="shared" si="0"/>
        <v>269.2713557202797</v>
      </c>
      <c r="E21" s="99">
        <f t="shared" si="1"/>
        <v>0</v>
      </c>
      <c r="F21" s="99">
        <f t="shared" si="2"/>
        <v>0</v>
      </c>
    </row>
    <row r="22" spans="1:6" s="70" customFormat="1" ht="12.75">
      <c r="A22" s="118" t="s">
        <v>6114</v>
      </c>
      <c r="B22" s="139" t="s">
        <v>2076</v>
      </c>
      <c r="C22" s="99">
        <v>508.20196254545436</v>
      </c>
      <c r="D22" s="99">
        <f t="shared" si="0"/>
        <v>508.20196254545436</v>
      </c>
      <c r="E22" s="99">
        <f t="shared" si="1"/>
        <v>0</v>
      </c>
      <c r="F22" s="99">
        <f t="shared" si="2"/>
        <v>0</v>
      </c>
    </row>
    <row r="23" spans="1:6" s="70" customFormat="1" ht="12.75">
      <c r="A23" s="118" t="s">
        <v>6115</v>
      </c>
      <c r="B23" s="139" t="s">
        <v>3313</v>
      </c>
      <c r="C23" s="99">
        <v>658.61825311888083</v>
      </c>
      <c r="D23" s="99">
        <f t="shared" si="0"/>
        <v>658.61825311888083</v>
      </c>
      <c r="E23" s="99">
        <f t="shared" si="1"/>
        <v>0</v>
      </c>
      <c r="F23" s="99">
        <f t="shared" si="2"/>
        <v>0</v>
      </c>
    </row>
    <row r="24" spans="1:6" s="70" customFormat="1" ht="12.75">
      <c r="A24" s="118" t="s">
        <v>1304</v>
      </c>
      <c r="B24" s="139" t="s">
        <v>4931</v>
      </c>
      <c r="C24" s="99">
        <v>828.01890730069931</v>
      </c>
      <c r="D24" s="99">
        <f t="shared" si="0"/>
        <v>828.01890730069931</v>
      </c>
      <c r="E24" s="99">
        <f t="shared" si="1"/>
        <v>0</v>
      </c>
      <c r="F24" s="99">
        <f t="shared" si="2"/>
        <v>0</v>
      </c>
    </row>
    <row r="25" spans="1:6" s="70" customFormat="1" ht="12.75">
      <c r="A25" s="118" t="s">
        <v>1305</v>
      </c>
      <c r="B25" s="139" t="s">
        <v>4932</v>
      </c>
      <c r="C25" s="99">
        <v>175.70396895104889</v>
      </c>
      <c r="D25" s="99">
        <f t="shared" si="0"/>
        <v>175.70396895104889</v>
      </c>
      <c r="E25" s="99">
        <f t="shared" si="1"/>
        <v>0</v>
      </c>
      <c r="F25" s="99">
        <f t="shared" si="2"/>
        <v>0</v>
      </c>
    </row>
    <row r="26" spans="1:6" s="70" customFormat="1" ht="12.75">
      <c r="A26" s="118" t="s">
        <v>6785</v>
      </c>
      <c r="B26" s="139" t="s">
        <v>4933</v>
      </c>
      <c r="C26" s="99">
        <v>508.20196254545436</v>
      </c>
      <c r="D26" s="99">
        <f t="shared" si="0"/>
        <v>508.20196254545436</v>
      </c>
      <c r="E26" s="99">
        <f t="shared" si="1"/>
        <v>0</v>
      </c>
      <c r="F26" s="99">
        <f t="shared" si="2"/>
        <v>0</v>
      </c>
    </row>
    <row r="27" spans="1:6" s="70" customFormat="1" ht="12.75">
      <c r="A27" s="118" t="s">
        <v>6786</v>
      </c>
      <c r="B27" s="139" t="s">
        <v>4934</v>
      </c>
      <c r="C27" s="99">
        <v>175.70396895104889</v>
      </c>
      <c r="D27" s="99">
        <f t="shared" si="0"/>
        <v>175.70396895104889</v>
      </c>
      <c r="E27" s="99">
        <f t="shared" si="1"/>
        <v>0</v>
      </c>
      <c r="F27" s="99">
        <f t="shared" si="2"/>
        <v>0</v>
      </c>
    </row>
    <row r="28" spans="1:6" s="70" customFormat="1" ht="12.75">
      <c r="A28" s="118" t="s">
        <v>3781</v>
      </c>
      <c r="B28" s="139" t="s">
        <v>4935</v>
      </c>
      <c r="C28" s="99">
        <v>508.20196254545436</v>
      </c>
      <c r="D28" s="99">
        <f t="shared" si="0"/>
        <v>508.20196254545436</v>
      </c>
      <c r="E28" s="99">
        <f t="shared" si="1"/>
        <v>0</v>
      </c>
      <c r="F28" s="99">
        <f t="shared" si="2"/>
        <v>0</v>
      </c>
    </row>
    <row r="29" spans="1:6" s="70" customFormat="1" ht="12.75">
      <c r="A29" s="118" t="s">
        <v>3782</v>
      </c>
      <c r="B29" s="139" t="s">
        <v>3314</v>
      </c>
      <c r="C29" s="99">
        <v>175.70396895104889</v>
      </c>
      <c r="D29" s="99">
        <f t="shared" si="0"/>
        <v>175.70396895104889</v>
      </c>
      <c r="E29" s="99">
        <f t="shared" si="1"/>
        <v>0</v>
      </c>
      <c r="F29" s="99">
        <f t="shared" si="2"/>
        <v>0</v>
      </c>
    </row>
    <row r="30" spans="1:6" s="70" customFormat="1" ht="12.75">
      <c r="A30" s="118" t="s">
        <v>3515</v>
      </c>
      <c r="B30" s="139" t="s">
        <v>3315</v>
      </c>
      <c r="C30" s="99">
        <v>160.10940448951044</v>
      </c>
      <c r="D30" s="99">
        <f t="shared" si="0"/>
        <v>160.10940448951044</v>
      </c>
      <c r="E30" s="99">
        <f t="shared" si="1"/>
        <v>0</v>
      </c>
      <c r="F30" s="99">
        <f t="shared" si="2"/>
        <v>0</v>
      </c>
    </row>
    <row r="31" spans="1:6" s="70" customFormat="1" ht="12.75">
      <c r="A31" s="99" t="s">
        <v>2175</v>
      </c>
      <c r="B31" s="139" t="s">
        <v>3316</v>
      </c>
      <c r="C31" s="99">
        <v>164.35130462937065</v>
      </c>
      <c r="D31" s="99">
        <f t="shared" si="0"/>
        <v>164.35130462937065</v>
      </c>
      <c r="E31" s="99">
        <f t="shared" si="1"/>
        <v>0</v>
      </c>
      <c r="F31" s="99">
        <f t="shared" si="2"/>
        <v>0</v>
      </c>
    </row>
    <row r="32" spans="1:6" s="70" customFormat="1" ht="12.75">
      <c r="A32" s="118" t="s">
        <v>5538</v>
      </c>
      <c r="B32" s="139" t="s">
        <v>3317</v>
      </c>
      <c r="C32" s="99">
        <v>195.94601874125871</v>
      </c>
      <c r="D32" s="99">
        <f t="shared" si="0"/>
        <v>195.94601874125871</v>
      </c>
      <c r="E32" s="99">
        <f t="shared" si="1"/>
        <v>0</v>
      </c>
      <c r="F32" s="99">
        <f t="shared" si="2"/>
        <v>0</v>
      </c>
    </row>
    <row r="33" spans="1:6" s="70" customFormat="1" ht="12.75">
      <c r="A33" s="99" t="s">
        <v>3291</v>
      </c>
      <c r="B33" s="139" t="s">
        <v>3318</v>
      </c>
      <c r="C33" s="99">
        <v>160.10940448951044</v>
      </c>
      <c r="D33" s="99">
        <f t="shared" si="0"/>
        <v>160.10940448951044</v>
      </c>
      <c r="E33" s="99">
        <f t="shared" si="1"/>
        <v>0</v>
      </c>
      <c r="F33" s="99">
        <f t="shared" si="2"/>
        <v>0</v>
      </c>
    </row>
    <row r="34" spans="1:6" s="70" customFormat="1" ht="12.75">
      <c r="A34" s="99" t="s">
        <v>2176</v>
      </c>
      <c r="B34" s="139" t="s">
        <v>3319</v>
      </c>
      <c r="C34" s="99">
        <v>164.35130462937065</v>
      </c>
      <c r="D34" s="99">
        <f t="shared" si="0"/>
        <v>164.35130462937065</v>
      </c>
      <c r="E34" s="99">
        <f t="shared" si="1"/>
        <v>0</v>
      </c>
      <c r="F34" s="99">
        <f t="shared" si="2"/>
        <v>0</v>
      </c>
    </row>
    <row r="35" spans="1:6" s="70" customFormat="1" ht="12.75">
      <c r="A35" s="99" t="s">
        <v>5539</v>
      </c>
      <c r="B35" s="139" t="s">
        <v>3320</v>
      </c>
      <c r="C35" s="99">
        <v>195.94601874125871</v>
      </c>
      <c r="D35" s="99">
        <f t="shared" si="0"/>
        <v>195.94601874125871</v>
      </c>
      <c r="E35" s="99">
        <f t="shared" si="1"/>
        <v>0</v>
      </c>
      <c r="F35" s="99">
        <f t="shared" si="2"/>
        <v>0</v>
      </c>
    </row>
    <row r="36" spans="1:6" s="70" customFormat="1" ht="12.75">
      <c r="A36" s="99" t="s">
        <v>3292</v>
      </c>
      <c r="B36" s="139" t="s">
        <v>3321</v>
      </c>
      <c r="C36" s="99">
        <v>160.10940448951044</v>
      </c>
      <c r="D36" s="99">
        <f t="shared" si="0"/>
        <v>160.10940448951044</v>
      </c>
      <c r="E36" s="99">
        <f t="shared" si="1"/>
        <v>0</v>
      </c>
      <c r="F36" s="99">
        <f t="shared" si="2"/>
        <v>0</v>
      </c>
    </row>
    <row r="37" spans="1:6" s="70" customFormat="1" ht="12.75">
      <c r="A37" s="99" t="s">
        <v>3293</v>
      </c>
      <c r="B37" s="139" t="s">
        <v>3322</v>
      </c>
      <c r="C37" s="99">
        <v>160.10940448951044</v>
      </c>
      <c r="D37" s="99">
        <f t="shared" si="0"/>
        <v>160.10940448951044</v>
      </c>
      <c r="E37" s="99">
        <f t="shared" si="1"/>
        <v>0</v>
      </c>
      <c r="F37" s="99">
        <f t="shared" si="2"/>
        <v>0</v>
      </c>
    </row>
    <row r="38" spans="1:6" s="70" customFormat="1" ht="12.75">
      <c r="A38" s="99" t="s">
        <v>2513</v>
      </c>
      <c r="B38" s="139" t="s">
        <v>3323</v>
      </c>
      <c r="C38" s="99">
        <v>160.10940448951044</v>
      </c>
      <c r="D38" s="99">
        <f t="shared" si="0"/>
        <v>160.10940448951044</v>
      </c>
      <c r="E38" s="99">
        <f t="shared" si="1"/>
        <v>0</v>
      </c>
      <c r="F38" s="99">
        <f t="shared" si="2"/>
        <v>0</v>
      </c>
    </row>
    <row r="39" spans="1:6" s="70" customFormat="1" ht="12.75">
      <c r="A39" s="118" t="s">
        <v>5540</v>
      </c>
      <c r="B39" s="139" t="s">
        <v>3324</v>
      </c>
      <c r="C39" s="99">
        <v>234.93056941258737</v>
      </c>
      <c r="D39" s="99">
        <f t="shared" si="0"/>
        <v>234.93056941258737</v>
      </c>
      <c r="E39" s="99">
        <f t="shared" si="1"/>
        <v>0</v>
      </c>
      <c r="F39" s="99">
        <f t="shared" si="2"/>
        <v>0</v>
      </c>
    </row>
    <row r="40" spans="1:6" s="70" customFormat="1" ht="12.75">
      <c r="A40" s="118" t="s">
        <v>5541</v>
      </c>
      <c r="B40" s="139" t="s">
        <v>3325</v>
      </c>
      <c r="C40" s="99">
        <v>292.86599500699293</v>
      </c>
      <c r="D40" s="99">
        <f t="shared" si="0"/>
        <v>292.86599500699293</v>
      </c>
      <c r="E40" s="99">
        <f t="shared" si="1"/>
        <v>0</v>
      </c>
      <c r="F40" s="99">
        <f t="shared" si="2"/>
        <v>0</v>
      </c>
    </row>
    <row r="41" spans="1:6" s="70" customFormat="1" ht="12.75">
      <c r="A41" s="118" t="s">
        <v>3919</v>
      </c>
      <c r="B41" s="139" t="s">
        <v>3326</v>
      </c>
      <c r="C41" s="99">
        <v>400.33490714685303</v>
      </c>
      <c r="D41" s="99">
        <f t="shared" si="0"/>
        <v>400.33490714685303</v>
      </c>
      <c r="E41" s="99">
        <f t="shared" si="1"/>
        <v>0</v>
      </c>
      <c r="F41" s="99">
        <f t="shared" si="2"/>
        <v>0</v>
      </c>
    </row>
    <row r="42" spans="1:6" s="70" customFormat="1" ht="12.75">
      <c r="A42" s="118" t="s">
        <v>5383</v>
      </c>
      <c r="B42" s="139" t="s">
        <v>3327</v>
      </c>
      <c r="C42" s="99">
        <v>234.93056941258737</v>
      </c>
      <c r="D42" s="99">
        <f t="shared" si="0"/>
        <v>234.93056941258737</v>
      </c>
      <c r="E42" s="99">
        <f t="shared" si="1"/>
        <v>0</v>
      </c>
      <c r="F42" s="99">
        <f t="shared" si="2"/>
        <v>0</v>
      </c>
    </row>
    <row r="43" spans="1:6" s="70" customFormat="1" ht="12.75">
      <c r="A43" s="118" t="s">
        <v>4288</v>
      </c>
      <c r="B43" s="139" t="s">
        <v>3328</v>
      </c>
      <c r="C43" s="99">
        <v>292.86599500699293</v>
      </c>
      <c r="D43" s="99">
        <f t="shared" si="0"/>
        <v>292.86599500699293</v>
      </c>
      <c r="E43" s="99">
        <f t="shared" si="1"/>
        <v>0</v>
      </c>
      <c r="F43" s="99">
        <f t="shared" si="2"/>
        <v>0</v>
      </c>
    </row>
    <row r="44" spans="1:6" s="70" customFormat="1" ht="12.75">
      <c r="A44" s="118" t="s">
        <v>4289</v>
      </c>
      <c r="B44" s="139" t="s">
        <v>3329</v>
      </c>
      <c r="C44" s="99">
        <v>400.33490714685303</v>
      </c>
      <c r="D44" s="99">
        <f t="shared" si="0"/>
        <v>400.33490714685303</v>
      </c>
      <c r="E44" s="99">
        <f t="shared" si="1"/>
        <v>0</v>
      </c>
      <c r="F44" s="99">
        <f t="shared" si="2"/>
        <v>0</v>
      </c>
    </row>
    <row r="45" spans="1:6" s="70" customFormat="1" ht="12.75">
      <c r="A45" s="118" t="s">
        <v>4290</v>
      </c>
      <c r="B45" s="139" t="s">
        <v>5768</v>
      </c>
      <c r="C45" s="99">
        <v>265.4722504195804</v>
      </c>
      <c r="D45" s="99">
        <f t="shared" si="0"/>
        <v>265.4722504195804</v>
      </c>
      <c r="E45" s="99">
        <f t="shared" si="1"/>
        <v>0</v>
      </c>
      <c r="F45" s="99">
        <f t="shared" si="2"/>
        <v>0</v>
      </c>
    </row>
    <row r="46" spans="1:6" s="70" customFormat="1" ht="12.75">
      <c r="A46" s="118" t="s">
        <v>3121</v>
      </c>
      <c r="B46" s="139" t="s">
        <v>5769</v>
      </c>
      <c r="C46" s="99">
        <v>294.9683402517482</v>
      </c>
      <c r="D46" s="99">
        <f t="shared" si="0"/>
        <v>294.9683402517482</v>
      </c>
      <c r="E46" s="99">
        <f t="shared" si="1"/>
        <v>0</v>
      </c>
      <c r="F46" s="99">
        <f t="shared" si="2"/>
        <v>0</v>
      </c>
    </row>
    <row r="47" spans="1:6" s="70" customFormat="1" ht="12.75">
      <c r="A47" s="118" t="s">
        <v>3122</v>
      </c>
      <c r="B47" s="139" t="s">
        <v>5770</v>
      </c>
      <c r="C47" s="99">
        <v>357.10473537062933</v>
      </c>
      <c r="D47" s="99">
        <f t="shared" si="0"/>
        <v>357.10473537062933</v>
      </c>
      <c r="E47" s="99">
        <f t="shared" si="1"/>
        <v>0</v>
      </c>
      <c r="F47" s="99">
        <f t="shared" si="2"/>
        <v>0</v>
      </c>
    </row>
    <row r="48" spans="1:6" s="70" customFormat="1" ht="12.75">
      <c r="A48" s="118" t="s">
        <v>3917</v>
      </c>
      <c r="B48" s="139" t="s">
        <v>5771</v>
      </c>
      <c r="C48" s="99">
        <v>439.27852720279714</v>
      </c>
      <c r="D48" s="99">
        <f t="shared" si="0"/>
        <v>439.27852720279714</v>
      </c>
      <c r="E48" s="99">
        <f t="shared" si="1"/>
        <v>0</v>
      </c>
      <c r="F48" s="99">
        <f t="shared" si="2"/>
        <v>0</v>
      </c>
    </row>
    <row r="49" spans="1:6" s="70" customFormat="1" ht="12.75">
      <c r="A49" s="118" t="s">
        <v>3918</v>
      </c>
      <c r="B49" s="139" t="s">
        <v>5772</v>
      </c>
      <c r="C49" s="99">
        <v>544.64509409790219</v>
      </c>
      <c r="D49" s="99">
        <f t="shared" si="0"/>
        <v>544.64509409790219</v>
      </c>
      <c r="E49" s="99">
        <f t="shared" si="1"/>
        <v>0</v>
      </c>
      <c r="F49" s="99">
        <f t="shared" si="2"/>
        <v>0</v>
      </c>
    </row>
    <row r="50" spans="1:6" s="70" customFormat="1" ht="12.75">
      <c r="A50" s="118" t="s">
        <v>3904</v>
      </c>
      <c r="B50" s="139" t="s">
        <v>5773</v>
      </c>
      <c r="C50" s="99">
        <v>724.79189530069903</v>
      </c>
      <c r="D50" s="99">
        <f t="shared" si="0"/>
        <v>724.79189530069903</v>
      </c>
      <c r="E50" s="99">
        <f t="shared" si="1"/>
        <v>0</v>
      </c>
      <c r="F50" s="99">
        <f t="shared" si="2"/>
        <v>0</v>
      </c>
    </row>
    <row r="51" spans="1:6" s="70" customFormat="1" ht="12.75">
      <c r="A51" s="118" t="s">
        <v>3905</v>
      </c>
      <c r="B51" s="139" t="s">
        <v>5774</v>
      </c>
      <c r="C51" s="99">
        <v>265.4722504195804</v>
      </c>
      <c r="D51" s="99">
        <f t="shared" si="0"/>
        <v>265.4722504195804</v>
      </c>
      <c r="E51" s="99">
        <f t="shared" si="1"/>
        <v>0</v>
      </c>
      <c r="F51" s="99">
        <f t="shared" si="2"/>
        <v>0</v>
      </c>
    </row>
    <row r="52" spans="1:6" s="70" customFormat="1" ht="12.75">
      <c r="A52" s="118" t="s">
        <v>3906</v>
      </c>
      <c r="B52" s="139" t="s">
        <v>5775</v>
      </c>
      <c r="C52" s="99">
        <v>294.9683402517482</v>
      </c>
      <c r="D52" s="99">
        <f t="shared" si="0"/>
        <v>294.9683402517482</v>
      </c>
      <c r="E52" s="99">
        <f t="shared" si="1"/>
        <v>0</v>
      </c>
      <c r="F52" s="99">
        <f t="shared" si="2"/>
        <v>0</v>
      </c>
    </row>
    <row r="53" spans="1:6" s="70" customFormat="1" ht="12.75">
      <c r="A53" s="118" t="s">
        <v>3907</v>
      </c>
      <c r="B53" s="139" t="s">
        <v>5776</v>
      </c>
      <c r="C53" s="99">
        <v>357.10473537062933</v>
      </c>
      <c r="D53" s="99">
        <f t="shared" si="0"/>
        <v>357.10473537062933</v>
      </c>
      <c r="E53" s="99">
        <f t="shared" si="1"/>
        <v>0</v>
      </c>
      <c r="F53" s="99">
        <f t="shared" si="2"/>
        <v>0</v>
      </c>
    </row>
    <row r="54" spans="1:6" s="70" customFormat="1" ht="12.75">
      <c r="A54" s="118" t="s">
        <v>6139</v>
      </c>
      <c r="B54" s="139" t="s">
        <v>5777</v>
      </c>
      <c r="C54" s="99">
        <v>439.27852720279714</v>
      </c>
      <c r="D54" s="99">
        <f t="shared" si="0"/>
        <v>439.27852720279714</v>
      </c>
      <c r="E54" s="99">
        <f t="shared" si="1"/>
        <v>0</v>
      </c>
      <c r="F54" s="99">
        <f t="shared" si="2"/>
        <v>0</v>
      </c>
    </row>
    <row r="55" spans="1:6" s="70" customFormat="1" ht="12.75">
      <c r="A55" s="118" t="s">
        <v>6140</v>
      </c>
      <c r="B55" s="139" t="s">
        <v>5778</v>
      </c>
      <c r="C55" s="99">
        <v>544.64509409790219</v>
      </c>
      <c r="D55" s="99">
        <f t="shared" si="0"/>
        <v>544.64509409790219</v>
      </c>
      <c r="E55" s="99">
        <f t="shared" si="1"/>
        <v>0</v>
      </c>
      <c r="F55" s="99">
        <f t="shared" si="2"/>
        <v>0</v>
      </c>
    </row>
    <row r="56" spans="1:6" s="70" customFormat="1" ht="12.75">
      <c r="A56" s="118" t="s">
        <v>3909</v>
      </c>
      <c r="B56" s="139" t="s">
        <v>5779</v>
      </c>
      <c r="C56" s="99">
        <v>724.79189530069903</v>
      </c>
      <c r="D56" s="99">
        <f t="shared" si="0"/>
        <v>724.79189530069903</v>
      </c>
      <c r="E56" s="99">
        <f t="shared" si="1"/>
        <v>0</v>
      </c>
      <c r="F56" s="99">
        <f t="shared" si="2"/>
        <v>0</v>
      </c>
    </row>
    <row r="57" spans="1:6" s="70" customFormat="1" ht="12.75">
      <c r="A57" s="118" t="s">
        <v>564</v>
      </c>
      <c r="B57" s="139" t="s">
        <v>5780</v>
      </c>
      <c r="C57" s="99">
        <v>265.4722504195804</v>
      </c>
      <c r="D57" s="99">
        <f t="shared" si="0"/>
        <v>265.4722504195804</v>
      </c>
      <c r="E57" s="99">
        <f t="shared" si="1"/>
        <v>0</v>
      </c>
      <c r="F57" s="99">
        <f t="shared" si="2"/>
        <v>0</v>
      </c>
    </row>
    <row r="58" spans="1:6" s="70" customFormat="1" ht="12.75">
      <c r="A58" s="118" t="s">
        <v>565</v>
      </c>
      <c r="B58" s="139" t="s">
        <v>5781</v>
      </c>
      <c r="C58" s="99">
        <v>265.4722504195804</v>
      </c>
      <c r="D58" s="99">
        <f t="shared" si="0"/>
        <v>265.4722504195804</v>
      </c>
      <c r="E58" s="99">
        <f t="shared" si="1"/>
        <v>0</v>
      </c>
      <c r="F58" s="99">
        <f t="shared" si="2"/>
        <v>0</v>
      </c>
    </row>
    <row r="59" spans="1:6" s="70" customFormat="1" ht="12.75">
      <c r="A59" s="118" t="s">
        <v>6141</v>
      </c>
      <c r="B59" s="139" t="s">
        <v>5782</v>
      </c>
      <c r="C59" s="99">
        <v>265.4722504195804</v>
      </c>
      <c r="D59" s="99">
        <f t="shared" si="0"/>
        <v>265.4722504195804</v>
      </c>
      <c r="E59" s="99">
        <f t="shared" si="1"/>
        <v>0</v>
      </c>
      <c r="F59" s="99">
        <f t="shared" si="2"/>
        <v>0</v>
      </c>
    </row>
    <row r="60" spans="1:6" s="70" customFormat="1" ht="12.75">
      <c r="A60" s="118" t="s">
        <v>6142</v>
      </c>
      <c r="B60" s="139" t="s">
        <v>3330</v>
      </c>
      <c r="C60" s="99">
        <v>195.94601874125871</v>
      </c>
      <c r="D60" s="99">
        <f t="shared" si="0"/>
        <v>195.94601874125871</v>
      </c>
      <c r="E60" s="99">
        <f t="shared" si="1"/>
        <v>0</v>
      </c>
      <c r="F60" s="99">
        <f t="shared" si="2"/>
        <v>0</v>
      </c>
    </row>
    <row r="61" spans="1:6" s="70" customFormat="1" ht="12.75">
      <c r="A61" s="118" t="s">
        <v>6143</v>
      </c>
      <c r="B61" s="139" t="s">
        <v>3331</v>
      </c>
      <c r="C61" s="99">
        <v>207.33589271328665</v>
      </c>
      <c r="D61" s="99">
        <f t="shared" si="0"/>
        <v>207.33589271328665</v>
      </c>
      <c r="E61" s="99">
        <f t="shared" si="1"/>
        <v>0</v>
      </c>
      <c r="F61" s="99">
        <f t="shared" si="2"/>
        <v>0</v>
      </c>
    </row>
    <row r="62" spans="1:6" s="70" customFormat="1" ht="12.75">
      <c r="A62" s="118" t="s">
        <v>6144</v>
      </c>
      <c r="B62" s="139" t="s">
        <v>3332</v>
      </c>
      <c r="C62" s="99">
        <v>216.1880685314685</v>
      </c>
      <c r="D62" s="99">
        <f t="shared" ref="D62:D125" si="3">C62*(1-$D$6/100)</f>
        <v>216.1880685314685</v>
      </c>
      <c r="E62" s="99">
        <f t="shared" ref="E62:E125" si="4">D62*$E$6</f>
        <v>0</v>
      </c>
      <c r="F62" s="99">
        <f t="shared" ref="F62:F125" si="5">E62/1.2</f>
        <v>0</v>
      </c>
    </row>
    <row r="63" spans="1:6" s="70" customFormat="1" ht="12.75">
      <c r="A63" s="118" t="s">
        <v>6145</v>
      </c>
      <c r="B63" s="139" t="s">
        <v>3333</v>
      </c>
      <c r="C63" s="99">
        <v>254.07865548251743</v>
      </c>
      <c r="D63" s="99">
        <f t="shared" si="3"/>
        <v>254.07865548251743</v>
      </c>
      <c r="E63" s="99">
        <f t="shared" si="4"/>
        <v>0</v>
      </c>
      <c r="F63" s="99">
        <f t="shared" si="5"/>
        <v>0</v>
      </c>
    </row>
    <row r="64" spans="1:6" s="70" customFormat="1" ht="12.75">
      <c r="A64" s="118" t="s">
        <v>6146</v>
      </c>
      <c r="B64" s="139" t="s">
        <v>4945</v>
      </c>
      <c r="C64" s="99">
        <v>273.67697832167829</v>
      </c>
      <c r="D64" s="99">
        <f t="shared" si="3"/>
        <v>273.67697832167829</v>
      </c>
      <c r="E64" s="99">
        <f t="shared" si="4"/>
        <v>0</v>
      </c>
      <c r="F64" s="99">
        <f t="shared" si="5"/>
        <v>0</v>
      </c>
    </row>
    <row r="65" spans="1:6" s="70" customFormat="1" ht="12.75">
      <c r="A65" s="118" t="s">
        <v>6147</v>
      </c>
      <c r="B65" s="139" t="s">
        <v>4946</v>
      </c>
      <c r="C65" s="99">
        <v>311.61221685314678</v>
      </c>
      <c r="D65" s="99">
        <f t="shared" si="3"/>
        <v>311.61221685314678</v>
      </c>
      <c r="E65" s="99">
        <f t="shared" si="4"/>
        <v>0</v>
      </c>
      <c r="F65" s="99">
        <f t="shared" si="5"/>
        <v>0</v>
      </c>
    </row>
    <row r="66" spans="1:6" s="70" customFormat="1" ht="12.75">
      <c r="A66" s="118" t="s">
        <v>6148</v>
      </c>
      <c r="B66" s="139" t="s">
        <v>4947</v>
      </c>
      <c r="C66" s="99">
        <v>541.05064187412586</v>
      </c>
      <c r="D66" s="99">
        <f t="shared" si="3"/>
        <v>541.05064187412586</v>
      </c>
      <c r="E66" s="99">
        <f t="shared" si="4"/>
        <v>0</v>
      </c>
      <c r="F66" s="99">
        <f t="shared" si="5"/>
        <v>0</v>
      </c>
    </row>
    <row r="67" spans="1:6" s="70" customFormat="1" ht="12.75">
      <c r="A67" s="118" t="s">
        <v>6149</v>
      </c>
      <c r="B67" s="139" t="s">
        <v>4948</v>
      </c>
      <c r="C67" s="99">
        <v>695.30324739860123</v>
      </c>
      <c r="D67" s="99">
        <f t="shared" si="3"/>
        <v>695.30324739860123</v>
      </c>
      <c r="E67" s="99">
        <f t="shared" si="4"/>
        <v>0</v>
      </c>
      <c r="F67" s="99">
        <f t="shared" si="5"/>
        <v>0</v>
      </c>
    </row>
    <row r="68" spans="1:6" s="70" customFormat="1" ht="12.75">
      <c r="A68" s="118" t="s">
        <v>6150</v>
      </c>
      <c r="B68" s="139" t="s">
        <v>4949</v>
      </c>
      <c r="C68" s="99">
        <v>864.66297096503467</v>
      </c>
      <c r="D68" s="99">
        <f t="shared" si="3"/>
        <v>864.66297096503467</v>
      </c>
      <c r="E68" s="99">
        <f t="shared" si="4"/>
        <v>0</v>
      </c>
      <c r="F68" s="99">
        <f t="shared" si="5"/>
        <v>0</v>
      </c>
    </row>
    <row r="69" spans="1:6" s="70" customFormat="1" ht="12.75">
      <c r="A69" s="118" t="s">
        <v>306</v>
      </c>
      <c r="B69" s="139" t="s">
        <v>4950</v>
      </c>
      <c r="C69" s="99">
        <v>195.94601874125871</v>
      </c>
      <c r="D69" s="99">
        <f t="shared" si="3"/>
        <v>195.94601874125871</v>
      </c>
      <c r="E69" s="99">
        <f t="shared" si="4"/>
        <v>0</v>
      </c>
      <c r="F69" s="99">
        <f t="shared" si="5"/>
        <v>0</v>
      </c>
    </row>
    <row r="70" spans="1:6" s="70" customFormat="1" ht="12.75">
      <c r="A70" s="118" t="s">
        <v>307</v>
      </c>
      <c r="B70" s="139" t="s">
        <v>4951</v>
      </c>
      <c r="C70" s="99">
        <v>207.33589271328665</v>
      </c>
      <c r="D70" s="99">
        <f t="shared" si="3"/>
        <v>207.33589271328665</v>
      </c>
      <c r="E70" s="99">
        <f t="shared" si="4"/>
        <v>0</v>
      </c>
      <c r="F70" s="99">
        <f t="shared" si="5"/>
        <v>0</v>
      </c>
    </row>
    <row r="71" spans="1:6" s="70" customFormat="1" ht="12.75">
      <c r="A71" s="118" t="s">
        <v>308</v>
      </c>
      <c r="B71" s="139" t="s">
        <v>4952</v>
      </c>
      <c r="C71" s="99">
        <v>216.1880685314685</v>
      </c>
      <c r="D71" s="99">
        <f t="shared" si="3"/>
        <v>216.1880685314685</v>
      </c>
      <c r="E71" s="99">
        <f t="shared" si="4"/>
        <v>0</v>
      </c>
      <c r="F71" s="99">
        <f t="shared" si="5"/>
        <v>0</v>
      </c>
    </row>
    <row r="72" spans="1:6" s="70" customFormat="1" ht="12.75">
      <c r="A72" s="118" t="s">
        <v>4339</v>
      </c>
      <c r="B72" s="139" t="s">
        <v>4953</v>
      </c>
      <c r="C72" s="99">
        <v>254.07865548251743</v>
      </c>
      <c r="D72" s="99">
        <f t="shared" si="3"/>
        <v>254.07865548251743</v>
      </c>
      <c r="E72" s="99">
        <f t="shared" si="4"/>
        <v>0</v>
      </c>
      <c r="F72" s="99">
        <f t="shared" si="5"/>
        <v>0</v>
      </c>
    </row>
    <row r="73" spans="1:6" s="70" customFormat="1" ht="12.75">
      <c r="A73" s="118" t="s">
        <v>4341</v>
      </c>
      <c r="B73" s="139" t="s">
        <v>4954</v>
      </c>
      <c r="C73" s="99">
        <v>273.67697832167829</v>
      </c>
      <c r="D73" s="99">
        <f t="shared" si="3"/>
        <v>273.67697832167829</v>
      </c>
      <c r="E73" s="99">
        <f t="shared" si="4"/>
        <v>0</v>
      </c>
      <c r="F73" s="99">
        <f t="shared" si="5"/>
        <v>0</v>
      </c>
    </row>
    <row r="74" spans="1:6" s="70" customFormat="1" ht="12.75">
      <c r="A74" s="118" t="s">
        <v>4342</v>
      </c>
      <c r="B74" s="139" t="s">
        <v>4955</v>
      </c>
      <c r="C74" s="99">
        <v>311.61221685314678</v>
      </c>
      <c r="D74" s="99">
        <f t="shared" si="3"/>
        <v>311.61221685314678</v>
      </c>
      <c r="E74" s="99">
        <f t="shared" si="4"/>
        <v>0</v>
      </c>
      <c r="F74" s="99">
        <f t="shared" si="5"/>
        <v>0</v>
      </c>
    </row>
    <row r="75" spans="1:6" s="70" customFormat="1" ht="12.75">
      <c r="A75" s="118" t="s">
        <v>4343</v>
      </c>
      <c r="B75" s="139" t="s">
        <v>4956</v>
      </c>
      <c r="C75" s="99">
        <v>541.05064187412586</v>
      </c>
      <c r="D75" s="99">
        <f t="shared" si="3"/>
        <v>541.05064187412586</v>
      </c>
      <c r="E75" s="99">
        <f t="shared" si="4"/>
        <v>0</v>
      </c>
      <c r="F75" s="99">
        <f t="shared" si="5"/>
        <v>0</v>
      </c>
    </row>
    <row r="76" spans="1:6" s="70" customFormat="1" ht="12.75">
      <c r="A76" s="118" t="s">
        <v>4344</v>
      </c>
      <c r="B76" s="139" t="s">
        <v>4957</v>
      </c>
      <c r="C76" s="99">
        <v>695.30324739860123</v>
      </c>
      <c r="D76" s="99">
        <f t="shared" si="3"/>
        <v>695.30324739860123</v>
      </c>
      <c r="E76" s="99">
        <f t="shared" si="4"/>
        <v>0</v>
      </c>
      <c r="F76" s="99">
        <f t="shared" si="5"/>
        <v>0</v>
      </c>
    </row>
    <row r="77" spans="1:6" s="70" customFormat="1" ht="12.75">
      <c r="A77" s="118" t="s">
        <v>4345</v>
      </c>
      <c r="B77" s="139" t="s">
        <v>4958</v>
      </c>
      <c r="C77" s="99">
        <v>864.66297096503467</v>
      </c>
      <c r="D77" s="99">
        <f t="shared" si="3"/>
        <v>864.66297096503467</v>
      </c>
      <c r="E77" s="99">
        <f t="shared" si="4"/>
        <v>0</v>
      </c>
      <c r="F77" s="99">
        <f t="shared" si="5"/>
        <v>0</v>
      </c>
    </row>
    <row r="78" spans="1:6" s="70" customFormat="1" ht="12.75">
      <c r="A78" s="118" t="s">
        <v>2544</v>
      </c>
      <c r="B78" s="139" t="s">
        <v>4959</v>
      </c>
      <c r="C78" s="99">
        <v>195.94601874125871</v>
      </c>
      <c r="D78" s="99">
        <f t="shared" si="3"/>
        <v>195.94601874125871</v>
      </c>
      <c r="E78" s="99">
        <f t="shared" si="4"/>
        <v>0</v>
      </c>
      <c r="F78" s="99">
        <f t="shared" si="5"/>
        <v>0</v>
      </c>
    </row>
    <row r="79" spans="1:6" s="70" customFormat="1" ht="12.75">
      <c r="A79" s="118" t="s">
        <v>2545</v>
      </c>
      <c r="B79" s="139" t="s">
        <v>4960</v>
      </c>
      <c r="C79" s="99">
        <v>541.05064187412586</v>
      </c>
      <c r="D79" s="99">
        <f t="shared" si="3"/>
        <v>541.05064187412586</v>
      </c>
      <c r="E79" s="99">
        <f t="shared" si="4"/>
        <v>0</v>
      </c>
      <c r="F79" s="99">
        <f t="shared" si="5"/>
        <v>0</v>
      </c>
    </row>
    <row r="80" spans="1:6" s="70" customFormat="1" ht="12.75">
      <c r="A80" s="118" t="s">
        <v>2546</v>
      </c>
      <c r="B80" s="139" t="s">
        <v>4961</v>
      </c>
      <c r="C80" s="99">
        <v>2597.8215068811187</v>
      </c>
      <c r="D80" s="99">
        <f t="shared" si="3"/>
        <v>2597.8215068811187</v>
      </c>
      <c r="E80" s="99">
        <f t="shared" si="4"/>
        <v>0</v>
      </c>
      <c r="F80" s="99">
        <f t="shared" si="5"/>
        <v>0</v>
      </c>
    </row>
    <row r="81" spans="1:6" s="70" customFormat="1" ht="12.75">
      <c r="A81" s="118" t="s">
        <v>2547</v>
      </c>
      <c r="B81" s="139" t="s">
        <v>4962</v>
      </c>
      <c r="C81" s="99">
        <v>195.94601874125871</v>
      </c>
      <c r="D81" s="99">
        <f t="shared" si="3"/>
        <v>195.94601874125871</v>
      </c>
      <c r="E81" s="99">
        <f t="shared" si="4"/>
        <v>0</v>
      </c>
      <c r="F81" s="99">
        <f t="shared" si="5"/>
        <v>0</v>
      </c>
    </row>
    <row r="82" spans="1:6" s="70" customFormat="1" ht="12.75">
      <c r="A82" s="118" t="s">
        <v>2548</v>
      </c>
      <c r="B82" s="139" t="s">
        <v>4963</v>
      </c>
      <c r="C82" s="99">
        <v>541.05064187412586</v>
      </c>
      <c r="D82" s="99">
        <f t="shared" si="3"/>
        <v>541.05064187412586</v>
      </c>
      <c r="E82" s="99">
        <f t="shared" si="4"/>
        <v>0</v>
      </c>
      <c r="F82" s="99">
        <f t="shared" si="5"/>
        <v>0</v>
      </c>
    </row>
    <row r="83" spans="1:6" s="70" customFormat="1" ht="12.75">
      <c r="A83" s="118" t="s">
        <v>2549</v>
      </c>
      <c r="B83" s="139" t="s">
        <v>4964</v>
      </c>
      <c r="C83" s="99">
        <v>2175.387788391608</v>
      </c>
      <c r="D83" s="99">
        <f t="shared" si="3"/>
        <v>2175.387788391608</v>
      </c>
      <c r="E83" s="99">
        <f t="shared" si="4"/>
        <v>0</v>
      </c>
      <c r="F83" s="99">
        <f t="shared" si="5"/>
        <v>0</v>
      </c>
    </row>
    <row r="84" spans="1:6" s="70" customFormat="1" ht="12.75">
      <c r="A84" s="118" t="s">
        <v>2550</v>
      </c>
      <c r="B84" s="139" t="s">
        <v>4965</v>
      </c>
      <c r="C84" s="99">
        <v>195.94601874125871</v>
      </c>
      <c r="D84" s="99">
        <f t="shared" si="3"/>
        <v>195.94601874125871</v>
      </c>
      <c r="E84" s="99">
        <f t="shared" si="4"/>
        <v>0</v>
      </c>
      <c r="F84" s="99">
        <f t="shared" si="5"/>
        <v>0</v>
      </c>
    </row>
    <row r="85" spans="1:6" s="70" customFormat="1" ht="12.75">
      <c r="A85" s="118" t="s">
        <v>2551</v>
      </c>
      <c r="B85" s="139" t="s">
        <v>5783</v>
      </c>
      <c r="C85" s="99">
        <v>4325.1232438321686</v>
      </c>
      <c r="D85" s="99">
        <f t="shared" si="3"/>
        <v>4325.1232438321686</v>
      </c>
      <c r="E85" s="99">
        <f t="shared" si="4"/>
        <v>0</v>
      </c>
      <c r="F85" s="99">
        <f t="shared" si="5"/>
        <v>0</v>
      </c>
    </row>
    <row r="86" spans="1:6" s="70" customFormat="1" ht="12.75">
      <c r="A86" s="118" t="s">
        <v>2552</v>
      </c>
      <c r="B86" s="139" t="s">
        <v>4071</v>
      </c>
      <c r="C86" s="99">
        <v>5765.6241587832164</v>
      </c>
      <c r="D86" s="99">
        <f t="shared" si="3"/>
        <v>5765.6241587832164</v>
      </c>
      <c r="E86" s="99">
        <f t="shared" si="4"/>
        <v>0</v>
      </c>
      <c r="F86" s="99">
        <f t="shared" si="5"/>
        <v>0</v>
      </c>
    </row>
    <row r="87" spans="1:6" s="70" customFormat="1" ht="12.75">
      <c r="A87" s="118" t="s">
        <v>2553</v>
      </c>
      <c r="B87" s="139" t="s">
        <v>4072</v>
      </c>
      <c r="C87" s="99">
        <v>11357.274597356645</v>
      </c>
      <c r="D87" s="99">
        <f t="shared" si="3"/>
        <v>11357.274597356645</v>
      </c>
      <c r="E87" s="99">
        <f t="shared" si="4"/>
        <v>0</v>
      </c>
      <c r="F87" s="99">
        <f t="shared" si="5"/>
        <v>0</v>
      </c>
    </row>
    <row r="88" spans="1:6" s="70" customFormat="1" ht="12.75">
      <c r="A88" s="118" t="s">
        <v>2554</v>
      </c>
      <c r="B88" s="139" t="s">
        <v>6606</v>
      </c>
      <c r="C88" s="99">
        <v>14564.389244853146</v>
      </c>
      <c r="D88" s="99">
        <f t="shared" si="3"/>
        <v>14564.389244853146</v>
      </c>
      <c r="E88" s="99">
        <f t="shared" si="4"/>
        <v>0</v>
      </c>
      <c r="F88" s="99">
        <f t="shared" si="5"/>
        <v>0</v>
      </c>
    </row>
    <row r="89" spans="1:6" s="70" customFormat="1" ht="12.75">
      <c r="A89" s="118" t="s">
        <v>2555</v>
      </c>
      <c r="B89" s="139" t="s">
        <v>6607</v>
      </c>
      <c r="C89" s="99">
        <v>20156.03968342657</v>
      </c>
      <c r="D89" s="99">
        <f t="shared" si="3"/>
        <v>20156.03968342657</v>
      </c>
      <c r="E89" s="99">
        <f t="shared" si="4"/>
        <v>0</v>
      </c>
      <c r="F89" s="99">
        <f t="shared" si="5"/>
        <v>0</v>
      </c>
    </row>
    <row r="90" spans="1:6" s="70" customFormat="1" ht="12.75">
      <c r="A90" s="118" t="s">
        <v>2556</v>
      </c>
      <c r="B90" s="139" t="s">
        <v>6608</v>
      </c>
      <c r="C90" s="99">
        <v>4046.0769129650348</v>
      </c>
      <c r="D90" s="99">
        <f t="shared" si="3"/>
        <v>4046.0769129650348</v>
      </c>
      <c r="E90" s="99">
        <f t="shared" si="4"/>
        <v>0</v>
      </c>
      <c r="F90" s="99">
        <f t="shared" si="5"/>
        <v>0</v>
      </c>
    </row>
    <row r="91" spans="1:6" s="70" customFormat="1" ht="12.75">
      <c r="A91" s="118" t="s">
        <v>2557</v>
      </c>
      <c r="B91" s="139" t="s">
        <v>6609</v>
      </c>
      <c r="C91" s="99">
        <v>5486.5741069510477</v>
      </c>
      <c r="D91" s="99">
        <f t="shared" si="3"/>
        <v>5486.5741069510477</v>
      </c>
      <c r="E91" s="99">
        <f t="shared" si="4"/>
        <v>0</v>
      </c>
      <c r="F91" s="99">
        <f t="shared" si="5"/>
        <v>0</v>
      </c>
    </row>
    <row r="92" spans="1:6" s="70" customFormat="1" ht="12.75">
      <c r="A92" s="118" t="s">
        <v>2558</v>
      </c>
      <c r="B92" s="139" t="s">
        <v>6610</v>
      </c>
      <c r="C92" s="99">
        <v>11049.21962307692</v>
      </c>
      <c r="D92" s="99">
        <f t="shared" si="3"/>
        <v>11049.21962307692</v>
      </c>
      <c r="E92" s="99">
        <f t="shared" si="4"/>
        <v>0</v>
      </c>
      <c r="F92" s="99">
        <f t="shared" si="5"/>
        <v>0</v>
      </c>
    </row>
    <row r="93" spans="1:6" s="70" customFormat="1" ht="12.75">
      <c r="A93" s="118" t="s">
        <v>2559</v>
      </c>
      <c r="B93" s="139" t="s">
        <v>6611</v>
      </c>
      <c r="C93" s="99">
        <v>14564.389244853146</v>
      </c>
      <c r="D93" s="99">
        <f t="shared" si="3"/>
        <v>14564.389244853146</v>
      </c>
      <c r="E93" s="99">
        <f t="shared" si="4"/>
        <v>0</v>
      </c>
      <c r="F93" s="99">
        <f t="shared" si="5"/>
        <v>0</v>
      </c>
    </row>
    <row r="94" spans="1:6" s="70" customFormat="1" ht="12.75">
      <c r="A94" s="118" t="s">
        <v>6820</v>
      </c>
      <c r="B94" s="139" t="s">
        <v>6612</v>
      </c>
      <c r="C94" s="99">
        <v>20156.03968342657</v>
      </c>
      <c r="D94" s="99">
        <f t="shared" si="3"/>
        <v>20156.03968342657</v>
      </c>
      <c r="E94" s="99">
        <f t="shared" si="4"/>
        <v>0</v>
      </c>
      <c r="F94" s="99">
        <f t="shared" si="5"/>
        <v>0</v>
      </c>
    </row>
    <row r="95" spans="1:6" s="70" customFormat="1" ht="12.75">
      <c r="A95" s="118" t="s">
        <v>6084</v>
      </c>
      <c r="B95" s="139" t="s">
        <v>6167</v>
      </c>
      <c r="C95" s="99">
        <v>4325.1232438321686</v>
      </c>
      <c r="D95" s="99">
        <f t="shared" si="3"/>
        <v>4325.1232438321686</v>
      </c>
      <c r="E95" s="99">
        <f t="shared" si="4"/>
        <v>0</v>
      </c>
      <c r="F95" s="99">
        <f t="shared" si="5"/>
        <v>0</v>
      </c>
    </row>
    <row r="96" spans="1:6" s="70" customFormat="1" ht="12.75">
      <c r="A96" s="118" t="s">
        <v>6085</v>
      </c>
      <c r="B96" s="139" t="s">
        <v>6168</v>
      </c>
      <c r="C96" s="99">
        <v>5765.6241587832164</v>
      </c>
      <c r="D96" s="99">
        <f t="shared" si="3"/>
        <v>5765.6241587832164</v>
      </c>
      <c r="E96" s="99">
        <f t="shared" si="4"/>
        <v>0</v>
      </c>
      <c r="F96" s="99">
        <f t="shared" si="5"/>
        <v>0</v>
      </c>
    </row>
    <row r="97" spans="1:6" s="70" customFormat="1" ht="12.75">
      <c r="A97" s="118" t="s">
        <v>419</v>
      </c>
      <c r="B97" s="139" t="s">
        <v>6169</v>
      </c>
      <c r="C97" s="99">
        <v>11357.274597356645</v>
      </c>
      <c r="D97" s="99">
        <f t="shared" si="3"/>
        <v>11357.274597356645</v>
      </c>
      <c r="E97" s="99">
        <f t="shared" si="4"/>
        <v>0</v>
      </c>
      <c r="F97" s="99">
        <f t="shared" si="5"/>
        <v>0</v>
      </c>
    </row>
    <row r="98" spans="1:6" s="70" customFormat="1" ht="12.75">
      <c r="A98" s="118" t="s">
        <v>5746</v>
      </c>
      <c r="B98" s="139" t="s">
        <v>6571</v>
      </c>
      <c r="C98" s="99">
        <v>14564.389244853146</v>
      </c>
      <c r="D98" s="99">
        <f t="shared" si="3"/>
        <v>14564.389244853146</v>
      </c>
      <c r="E98" s="99">
        <f t="shared" si="4"/>
        <v>0</v>
      </c>
      <c r="F98" s="99">
        <f t="shared" si="5"/>
        <v>0</v>
      </c>
    </row>
    <row r="99" spans="1:6" s="70" customFormat="1" ht="12.75">
      <c r="A99" s="118" t="s">
        <v>5747</v>
      </c>
      <c r="B99" s="139" t="s">
        <v>6572</v>
      </c>
      <c r="C99" s="99">
        <v>20156.03968342657</v>
      </c>
      <c r="D99" s="99">
        <f t="shared" si="3"/>
        <v>20156.03968342657</v>
      </c>
      <c r="E99" s="99">
        <f t="shared" si="4"/>
        <v>0</v>
      </c>
      <c r="F99" s="99">
        <f t="shared" si="5"/>
        <v>0</v>
      </c>
    </row>
    <row r="100" spans="1:6" s="70" customFormat="1" ht="12.75">
      <c r="A100" s="118" t="s">
        <v>5748</v>
      </c>
      <c r="B100" s="139" t="s">
        <v>6573</v>
      </c>
      <c r="C100" s="99">
        <v>4046.0769129650348</v>
      </c>
      <c r="D100" s="99">
        <f t="shared" si="3"/>
        <v>4046.0769129650348</v>
      </c>
      <c r="E100" s="99">
        <f t="shared" si="4"/>
        <v>0</v>
      </c>
      <c r="F100" s="99">
        <f t="shared" si="5"/>
        <v>0</v>
      </c>
    </row>
    <row r="101" spans="1:6" s="70" customFormat="1" ht="12.75">
      <c r="A101" s="118" t="s">
        <v>5040</v>
      </c>
      <c r="B101" s="139" t="s">
        <v>6574</v>
      </c>
      <c r="C101" s="99">
        <v>5486.5741069510477</v>
      </c>
      <c r="D101" s="99">
        <f t="shared" si="3"/>
        <v>5486.5741069510477</v>
      </c>
      <c r="E101" s="99">
        <f t="shared" si="4"/>
        <v>0</v>
      </c>
      <c r="F101" s="99">
        <f t="shared" si="5"/>
        <v>0</v>
      </c>
    </row>
    <row r="102" spans="1:6" s="70" customFormat="1" ht="12.75">
      <c r="A102" s="118" t="s">
        <v>5041</v>
      </c>
      <c r="B102" s="139" t="s">
        <v>6575</v>
      </c>
      <c r="C102" s="99">
        <v>11049.21962307692</v>
      </c>
      <c r="D102" s="99">
        <f t="shared" si="3"/>
        <v>11049.21962307692</v>
      </c>
      <c r="E102" s="99">
        <f t="shared" si="4"/>
        <v>0</v>
      </c>
      <c r="F102" s="99">
        <f t="shared" si="5"/>
        <v>0</v>
      </c>
    </row>
    <row r="103" spans="1:6" s="70" customFormat="1" ht="12.75">
      <c r="A103" s="118" t="s">
        <v>4627</v>
      </c>
      <c r="B103" s="139" t="s">
        <v>5076</v>
      </c>
      <c r="C103" s="99">
        <v>14564.389244853146</v>
      </c>
      <c r="D103" s="99">
        <f t="shared" si="3"/>
        <v>14564.389244853146</v>
      </c>
      <c r="E103" s="99">
        <f t="shared" si="4"/>
        <v>0</v>
      </c>
      <c r="F103" s="99">
        <f t="shared" si="5"/>
        <v>0</v>
      </c>
    </row>
    <row r="104" spans="1:6" s="70" customFormat="1" ht="12.75">
      <c r="A104" s="118" t="s">
        <v>4628</v>
      </c>
      <c r="B104" s="139" t="s">
        <v>5077</v>
      </c>
      <c r="C104" s="99">
        <v>20156.03968342657</v>
      </c>
      <c r="D104" s="99">
        <f t="shared" si="3"/>
        <v>20156.03968342657</v>
      </c>
      <c r="E104" s="99">
        <f t="shared" si="4"/>
        <v>0</v>
      </c>
      <c r="F104" s="99">
        <f t="shared" si="5"/>
        <v>0</v>
      </c>
    </row>
    <row r="105" spans="1:6" s="70" customFormat="1" ht="12.75">
      <c r="A105" s="118" t="s">
        <v>4629</v>
      </c>
      <c r="B105" s="139" t="s">
        <v>5078</v>
      </c>
      <c r="C105" s="99">
        <v>5129.6256521118876</v>
      </c>
      <c r="D105" s="99">
        <f t="shared" si="3"/>
        <v>5129.6256521118876</v>
      </c>
      <c r="E105" s="99">
        <f t="shared" si="4"/>
        <v>0</v>
      </c>
      <c r="F105" s="99">
        <f t="shared" si="5"/>
        <v>0</v>
      </c>
    </row>
    <row r="106" spans="1:6" s="70" customFormat="1" ht="12.75">
      <c r="A106" s="118" t="s">
        <v>4630</v>
      </c>
      <c r="B106" s="139" t="s">
        <v>6213</v>
      </c>
      <c r="C106" s="99">
        <v>6570.0819154825176</v>
      </c>
      <c r="D106" s="99">
        <f t="shared" si="3"/>
        <v>6570.0819154825176</v>
      </c>
      <c r="E106" s="99">
        <f t="shared" si="4"/>
        <v>0</v>
      </c>
      <c r="F106" s="99">
        <f t="shared" si="5"/>
        <v>0</v>
      </c>
    </row>
    <row r="107" spans="1:6" s="70" customFormat="1" ht="12.75">
      <c r="A107" s="118" t="s">
        <v>6674</v>
      </c>
      <c r="B107" s="139" t="s">
        <v>6214</v>
      </c>
      <c r="C107" s="99">
        <v>12161.743516951043</v>
      </c>
      <c r="D107" s="99">
        <f t="shared" si="3"/>
        <v>12161.743516951043</v>
      </c>
      <c r="E107" s="99">
        <f t="shared" si="4"/>
        <v>0</v>
      </c>
      <c r="F107" s="99">
        <f t="shared" si="5"/>
        <v>0</v>
      </c>
    </row>
    <row r="108" spans="1:6" s="70" customFormat="1" ht="12.75">
      <c r="A108" s="118" t="s">
        <v>2263</v>
      </c>
      <c r="B108" s="139" t="s">
        <v>6215</v>
      </c>
      <c r="C108" s="99">
        <v>15368.891653132867</v>
      </c>
      <c r="D108" s="99">
        <f t="shared" si="3"/>
        <v>15368.891653132867</v>
      </c>
      <c r="E108" s="99">
        <f t="shared" si="4"/>
        <v>0</v>
      </c>
      <c r="F108" s="99">
        <f t="shared" si="5"/>
        <v>0</v>
      </c>
    </row>
    <row r="109" spans="1:6" s="70" customFormat="1" ht="12.75">
      <c r="A109" s="118" t="s">
        <v>2543</v>
      </c>
      <c r="B109" s="139" t="s">
        <v>6216</v>
      </c>
      <c r="C109" s="99">
        <v>20962.365364573423</v>
      </c>
      <c r="D109" s="99">
        <f t="shared" si="3"/>
        <v>20962.365364573423</v>
      </c>
      <c r="E109" s="99">
        <f t="shared" si="4"/>
        <v>0</v>
      </c>
      <c r="F109" s="99">
        <f t="shared" si="5"/>
        <v>0</v>
      </c>
    </row>
    <row r="110" spans="1:6" s="70" customFormat="1" ht="12.75">
      <c r="A110" s="118" t="s">
        <v>4285</v>
      </c>
      <c r="B110" s="139" t="s">
        <v>6217</v>
      </c>
      <c r="C110" s="99">
        <v>4850.5793212447552</v>
      </c>
      <c r="D110" s="99">
        <f t="shared" si="3"/>
        <v>4850.5793212447552</v>
      </c>
      <c r="E110" s="99">
        <f t="shared" si="4"/>
        <v>0</v>
      </c>
      <c r="F110" s="99">
        <f t="shared" si="5"/>
        <v>0</v>
      </c>
    </row>
    <row r="111" spans="1:6" s="70" customFormat="1" ht="12.75">
      <c r="A111" s="118" t="s">
        <v>4286</v>
      </c>
      <c r="B111" s="139" t="s">
        <v>4506</v>
      </c>
      <c r="C111" s="99">
        <v>6291.0802361958031</v>
      </c>
      <c r="D111" s="99">
        <f t="shared" si="3"/>
        <v>6291.0802361958031</v>
      </c>
      <c r="E111" s="99">
        <f t="shared" si="4"/>
        <v>0</v>
      </c>
      <c r="F111" s="99">
        <f t="shared" si="5"/>
        <v>0</v>
      </c>
    </row>
    <row r="112" spans="1:6" s="70" customFormat="1" ht="12.75">
      <c r="A112" s="118" t="s">
        <v>4287</v>
      </c>
      <c r="B112" s="139" t="s">
        <v>4507</v>
      </c>
      <c r="C112" s="99">
        <v>11853.725752321678</v>
      </c>
      <c r="D112" s="99">
        <f t="shared" si="3"/>
        <v>11853.725752321678</v>
      </c>
      <c r="E112" s="99">
        <f t="shared" si="4"/>
        <v>0</v>
      </c>
      <c r="F112" s="99">
        <f t="shared" si="5"/>
        <v>0</v>
      </c>
    </row>
    <row r="113" spans="1:6" s="70" customFormat="1" ht="12.75">
      <c r="A113" s="118" t="s">
        <v>5238</v>
      </c>
      <c r="B113" s="139" t="s">
        <v>4508</v>
      </c>
      <c r="C113" s="99">
        <v>15368.891653132867</v>
      </c>
      <c r="D113" s="99">
        <f t="shared" si="3"/>
        <v>15368.891653132867</v>
      </c>
      <c r="E113" s="99">
        <f t="shared" si="4"/>
        <v>0</v>
      </c>
      <c r="F113" s="99">
        <f t="shared" si="5"/>
        <v>0</v>
      </c>
    </row>
    <row r="114" spans="1:6" s="70" customFormat="1" ht="12.75">
      <c r="A114" s="118" t="s">
        <v>5239</v>
      </c>
      <c r="B114" s="139" t="s">
        <v>4509</v>
      </c>
      <c r="C114" s="99">
        <v>20962.365364573423</v>
      </c>
      <c r="D114" s="99">
        <f t="shared" si="3"/>
        <v>20962.365364573423</v>
      </c>
      <c r="E114" s="99">
        <f t="shared" si="4"/>
        <v>0</v>
      </c>
      <c r="F114" s="99">
        <f t="shared" si="5"/>
        <v>0</v>
      </c>
    </row>
    <row r="115" spans="1:6" s="70" customFormat="1" ht="12.75">
      <c r="A115" s="118" t="s">
        <v>5240</v>
      </c>
      <c r="B115" s="139" t="s">
        <v>4510</v>
      </c>
      <c r="C115" s="99">
        <v>5129.6256521118876</v>
      </c>
      <c r="D115" s="99">
        <f t="shared" si="3"/>
        <v>5129.6256521118876</v>
      </c>
      <c r="E115" s="99">
        <f t="shared" si="4"/>
        <v>0</v>
      </c>
      <c r="F115" s="99">
        <f t="shared" si="5"/>
        <v>0</v>
      </c>
    </row>
    <row r="116" spans="1:6" s="70" customFormat="1" ht="12.75">
      <c r="A116" s="118" t="s">
        <v>5241</v>
      </c>
      <c r="B116" s="139" t="s">
        <v>4511</v>
      </c>
      <c r="C116" s="99">
        <v>6570.0819154825176</v>
      </c>
      <c r="D116" s="99">
        <f t="shared" si="3"/>
        <v>6570.0819154825176</v>
      </c>
      <c r="E116" s="99">
        <f t="shared" si="4"/>
        <v>0</v>
      </c>
      <c r="F116" s="99">
        <f t="shared" si="5"/>
        <v>0</v>
      </c>
    </row>
    <row r="117" spans="1:6" s="70" customFormat="1" ht="12.75">
      <c r="A117" s="118" t="s">
        <v>5242</v>
      </c>
      <c r="B117" s="139" t="s">
        <v>4512</v>
      </c>
      <c r="C117" s="99">
        <v>12161.743516951043</v>
      </c>
      <c r="D117" s="99">
        <f t="shared" si="3"/>
        <v>12161.743516951043</v>
      </c>
      <c r="E117" s="99">
        <f t="shared" si="4"/>
        <v>0</v>
      </c>
      <c r="F117" s="99">
        <f t="shared" si="5"/>
        <v>0</v>
      </c>
    </row>
    <row r="118" spans="1:6" s="70" customFormat="1" ht="12.75">
      <c r="A118" s="118" t="s">
        <v>2793</v>
      </c>
      <c r="B118" s="139" t="s">
        <v>4513</v>
      </c>
      <c r="C118" s="99">
        <v>15368.891653132867</v>
      </c>
      <c r="D118" s="99">
        <f t="shared" si="3"/>
        <v>15368.891653132867</v>
      </c>
      <c r="E118" s="99">
        <f t="shared" si="4"/>
        <v>0</v>
      </c>
      <c r="F118" s="99">
        <f t="shared" si="5"/>
        <v>0</v>
      </c>
    </row>
    <row r="119" spans="1:6" s="70" customFormat="1" ht="12.75">
      <c r="A119" s="118" t="s">
        <v>1099</v>
      </c>
      <c r="B119" s="139" t="s">
        <v>4514</v>
      </c>
      <c r="C119" s="99">
        <v>20962.365364573423</v>
      </c>
      <c r="D119" s="99">
        <f t="shared" si="3"/>
        <v>20962.365364573423</v>
      </c>
      <c r="E119" s="99">
        <f t="shared" si="4"/>
        <v>0</v>
      </c>
      <c r="F119" s="99">
        <f t="shared" si="5"/>
        <v>0</v>
      </c>
    </row>
    <row r="120" spans="1:6" s="70" customFormat="1" ht="12.75">
      <c r="A120" s="118" t="s">
        <v>1100</v>
      </c>
      <c r="B120" s="139" t="s">
        <v>4515</v>
      </c>
      <c r="C120" s="99">
        <v>4850.5793212447552</v>
      </c>
      <c r="D120" s="99">
        <f t="shared" si="3"/>
        <v>4850.5793212447552</v>
      </c>
      <c r="E120" s="99">
        <f t="shared" si="4"/>
        <v>0</v>
      </c>
      <c r="F120" s="99">
        <f t="shared" si="5"/>
        <v>0</v>
      </c>
    </row>
    <row r="121" spans="1:6" s="70" customFormat="1" ht="12.75">
      <c r="A121" s="118" t="s">
        <v>1101</v>
      </c>
      <c r="B121" s="139" t="s">
        <v>4516</v>
      </c>
      <c r="C121" s="99">
        <v>6291.0802361958031</v>
      </c>
      <c r="D121" s="99">
        <f t="shared" si="3"/>
        <v>6291.0802361958031</v>
      </c>
      <c r="E121" s="99">
        <f t="shared" si="4"/>
        <v>0</v>
      </c>
      <c r="F121" s="99">
        <f t="shared" si="5"/>
        <v>0</v>
      </c>
    </row>
    <row r="122" spans="1:6" s="70" customFormat="1" ht="12.75">
      <c r="A122" s="118" t="s">
        <v>6116</v>
      </c>
      <c r="B122" s="139" t="s">
        <v>6466</v>
      </c>
      <c r="C122" s="99">
        <v>11853.725752321678</v>
      </c>
      <c r="D122" s="99">
        <f t="shared" si="3"/>
        <v>11853.725752321678</v>
      </c>
      <c r="E122" s="99">
        <f t="shared" si="4"/>
        <v>0</v>
      </c>
      <c r="F122" s="99">
        <f t="shared" si="5"/>
        <v>0</v>
      </c>
    </row>
    <row r="123" spans="1:6" s="70" customFormat="1" ht="12.75">
      <c r="A123" s="118" t="s">
        <v>6076</v>
      </c>
      <c r="B123" s="139" t="s">
        <v>6467</v>
      </c>
      <c r="C123" s="99">
        <v>15368.891653132867</v>
      </c>
      <c r="D123" s="99">
        <f t="shared" si="3"/>
        <v>15368.891653132867</v>
      </c>
      <c r="E123" s="99">
        <f t="shared" si="4"/>
        <v>0</v>
      </c>
      <c r="F123" s="99">
        <f t="shared" si="5"/>
        <v>0</v>
      </c>
    </row>
    <row r="124" spans="1:6" s="70" customFormat="1" ht="12.75">
      <c r="A124" s="118" t="s">
        <v>6077</v>
      </c>
      <c r="B124" s="139" t="s">
        <v>6468</v>
      </c>
      <c r="C124" s="99">
        <v>20962.365364573423</v>
      </c>
      <c r="D124" s="99">
        <f t="shared" si="3"/>
        <v>20962.365364573423</v>
      </c>
      <c r="E124" s="99">
        <f t="shared" si="4"/>
        <v>0</v>
      </c>
      <c r="F124" s="99">
        <f t="shared" si="5"/>
        <v>0</v>
      </c>
    </row>
    <row r="125" spans="1:6" s="70" customFormat="1" ht="12.75">
      <c r="A125" s="118" t="s">
        <v>6078</v>
      </c>
      <c r="B125" s="139" t="s">
        <v>6469</v>
      </c>
      <c r="C125" s="99">
        <v>1029.1742770909091</v>
      </c>
      <c r="D125" s="99">
        <f t="shared" si="3"/>
        <v>1029.1742770909091</v>
      </c>
      <c r="E125" s="99">
        <f t="shared" si="4"/>
        <v>0</v>
      </c>
      <c r="F125" s="99">
        <f t="shared" si="5"/>
        <v>0</v>
      </c>
    </row>
    <row r="126" spans="1:6" s="70" customFormat="1" ht="12.75">
      <c r="A126" s="118" t="s">
        <v>6079</v>
      </c>
      <c r="B126" s="139" t="s">
        <v>4886</v>
      </c>
      <c r="C126" s="99">
        <v>1154.2173070909089</v>
      </c>
      <c r="D126" s="99">
        <f t="shared" ref="D126:D189" si="6">C126*(1-$D$6/100)</f>
        <v>1154.2173070909089</v>
      </c>
      <c r="E126" s="99">
        <f t="shared" ref="E126:E189" si="7">D126*$E$6</f>
        <v>0</v>
      </c>
      <c r="F126" s="99">
        <f t="shared" ref="F126:F189" si="8">E126/1.2</f>
        <v>0</v>
      </c>
    </row>
    <row r="127" spans="1:6" s="70" customFormat="1" ht="12.75">
      <c r="A127" s="118" t="s">
        <v>261</v>
      </c>
      <c r="B127" s="139" t="s">
        <v>4887</v>
      </c>
      <c r="C127" s="99">
        <v>1215.8253251748251</v>
      </c>
      <c r="D127" s="99">
        <f t="shared" si="6"/>
        <v>1215.8253251748251</v>
      </c>
      <c r="E127" s="99">
        <f t="shared" si="7"/>
        <v>0</v>
      </c>
      <c r="F127" s="99">
        <f t="shared" si="8"/>
        <v>0</v>
      </c>
    </row>
    <row r="128" spans="1:6" s="70" customFormat="1" ht="12.75">
      <c r="A128" s="118" t="s">
        <v>262</v>
      </c>
      <c r="B128" s="139" t="s">
        <v>4888</v>
      </c>
      <c r="C128" s="99">
        <v>1275.621233286713</v>
      </c>
      <c r="D128" s="99">
        <f t="shared" si="6"/>
        <v>1275.621233286713</v>
      </c>
      <c r="E128" s="99">
        <f t="shared" si="7"/>
        <v>0</v>
      </c>
      <c r="F128" s="99">
        <f t="shared" si="8"/>
        <v>0</v>
      </c>
    </row>
    <row r="129" spans="1:6" s="70" customFormat="1" ht="12.75">
      <c r="A129" s="118" t="s">
        <v>264</v>
      </c>
      <c r="B129" s="139" t="s">
        <v>4889</v>
      </c>
      <c r="C129" s="99">
        <v>1329.9584856923075</v>
      </c>
      <c r="D129" s="99">
        <f t="shared" si="6"/>
        <v>1329.9584856923075</v>
      </c>
      <c r="E129" s="99">
        <f t="shared" si="7"/>
        <v>0</v>
      </c>
      <c r="F129" s="99">
        <f t="shared" si="8"/>
        <v>0</v>
      </c>
    </row>
    <row r="130" spans="1:6" s="70" customFormat="1" ht="12.75">
      <c r="A130" s="118" t="s">
        <v>4381</v>
      </c>
      <c r="B130" s="139" t="s">
        <v>4890</v>
      </c>
      <c r="C130" s="99">
        <v>1382.5208377762237</v>
      </c>
      <c r="D130" s="99">
        <f t="shared" si="6"/>
        <v>1382.5208377762237</v>
      </c>
      <c r="E130" s="99">
        <f t="shared" si="7"/>
        <v>0</v>
      </c>
      <c r="F130" s="99">
        <f t="shared" si="8"/>
        <v>0</v>
      </c>
    </row>
    <row r="131" spans="1:6" s="70" customFormat="1" ht="12.75">
      <c r="A131" s="118" t="s">
        <v>4382</v>
      </c>
      <c r="B131" s="139" t="s">
        <v>4891</v>
      </c>
      <c r="C131" s="99">
        <v>2206.9452928531464</v>
      </c>
      <c r="D131" s="99">
        <f t="shared" si="6"/>
        <v>2206.9452928531464</v>
      </c>
      <c r="E131" s="99">
        <f t="shared" si="7"/>
        <v>0</v>
      </c>
      <c r="F131" s="99">
        <f t="shared" si="8"/>
        <v>0</v>
      </c>
    </row>
    <row r="132" spans="1:6" s="70" customFormat="1" ht="12.75">
      <c r="A132" s="118" t="s">
        <v>964</v>
      </c>
      <c r="B132" s="139" t="s">
        <v>3381</v>
      </c>
      <c r="C132" s="99">
        <v>2726.9836451748251</v>
      </c>
      <c r="D132" s="99">
        <f t="shared" si="6"/>
        <v>2726.9836451748251</v>
      </c>
      <c r="E132" s="99">
        <f t="shared" si="7"/>
        <v>0</v>
      </c>
      <c r="F132" s="99">
        <f t="shared" si="8"/>
        <v>0</v>
      </c>
    </row>
    <row r="133" spans="1:6" s="70" customFormat="1" ht="12.75">
      <c r="A133" s="118" t="s">
        <v>965</v>
      </c>
      <c r="B133" s="139" t="s">
        <v>3382</v>
      </c>
      <c r="C133" s="99">
        <v>3471.6975872727271</v>
      </c>
      <c r="D133" s="99">
        <f t="shared" si="6"/>
        <v>3471.6975872727271</v>
      </c>
      <c r="E133" s="99">
        <f t="shared" si="7"/>
        <v>0</v>
      </c>
      <c r="F133" s="99">
        <f t="shared" si="8"/>
        <v>0</v>
      </c>
    </row>
    <row r="134" spans="1:6" s="70" customFormat="1" ht="12.75">
      <c r="A134" s="118" t="s">
        <v>966</v>
      </c>
      <c r="B134" s="139" t="s">
        <v>3383</v>
      </c>
      <c r="C134" s="99">
        <v>4711.035690503496</v>
      </c>
      <c r="D134" s="99">
        <f t="shared" si="6"/>
        <v>4711.035690503496</v>
      </c>
      <c r="E134" s="99">
        <f t="shared" si="7"/>
        <v>0</v>
      </c>
      <c r="F134" s="99">
        <f t="shared" si="8"/>
        <v>0</v>
      </c>
    </row>
    <row r="135" spans="1:6" s="70" customFormat="1" ht="12.75">
      <c r="A135" s="118" t="s">
        <v>967</v>
      </c>
      <c r="B135" s="139" t="s">
        <v>3384</v>
      </c>
      <c r="C135" s="99">
        <v>6271.1209797482506</v>
      </c>
      <c r="D135" s="99">
        <f t="shared" si="6"/>
        <v>6271.1209797482506</v>
      </c>
      <c r="E135" s="99">
        <f t="shared" si="7"/>
        <v>0</v>
      </c>
      <c r="F135" s="99">
        <f t="shared" si="8"/>
        <v>0</v>
      </c>
    </row>
    <row r="136" spans="1:6" s="70" customFormat="1" ht="12.75">
      <c r="A136" s="118" t="s">
        <v>968</v>
      </c>
      <c r="B136" s="139" t="s">
        <v>3385</v>
      </c>
      <c r="C136" s="99">
        <v>11899.013617762237</v>
      </c>
      <c r="D136" s="99">
        <f t="shared" si="6"/>
        <v>11899.013617762237</v>
      </c>
      <c r="E136" s="99">
        <f t="shared" si="7"/>
        <v>0</v>
      </c>
      <c r="F136" s="99">
        <f t="shared" si="8"/>
        <v>0</v>
      </c>
    </row>
    <row r="137" spans="1:6" s="70" customFormat="1" ht="12.75">
      <c r="A137" s="118" t="s">
        <v>969</v>
      </c>
      <c r="B137" s="139" t="s">
        <v>3386</v>
      </c>
      <c r="C137" s="99">
        <v>17784.222150839156</v>
      </c>
      <c r="D137" s="99">
        <f t="shared" si="6"/>
        <v>17784.222150839156</v>
      </c>
      <c r="E137" s="99">
        <f t="shared" si="7"/>
        <v>0</v>
      </c>
      <c r="F137" s="99">
        <f t="shared" si="8"/>
        <v>0</v>
      </c>
    </row>
    <row r="138" spans="1:6" s="70" customFormat="1" ht="12.75">
      <c r="A138" s="118" t="s">
        <v>970</v>
      </c>
      <c r="B138" s="139" t="s">
        <v>3387</v>
      </c>
      <c r="C138" s="99">
        <v>1029.1742770909091</v>
      </c>
      <c r="D138" s="99">
        <f t="shared" si="6"/>
        <v>1029.1742770909091</v>
      </c>
      <c r="E138" s="99">
        <f t="shared" si="7"/>
        <v>0</v>
      </c>
      <c r="F138" s="99">
        <f t="shared" si="8"/>
        <v>0</v>
      </c>
    </row>
    <row r="139" spans="1:6" s="70" customFormat="1" ht="12.75">
      <c r="A139" s="118" t="s">
        <v>971</v>
      </c>
      <c r="B139" s="139" t="s">
        <v>3388</v>
      </c>
      <c r="C139" s="99">
        <v>989.3376254265736</v>
      </c>
      <c r="D139" s="99">
        <f t="shared" si="6"/>
        <v>989.3376254265736</v>
      </c>
      <c r="E139" s="99">
        <f t="shared" si="7"/>
        <v>0</v>
      </c>
      <c r="F139" s="99">
        <f t="shared" si="8"/>
        <v>0</v>
      </c>
    </row>
    <row r="140" spans="1:6" s="70" customFormat="1" ht="12.75">
      <c r="A140" s="118" t="s">
        <v>972</v>
      </c>
      <c r="B140" s="139" t="s">
        <v>3389</v>
      </c>
      <c r="C140" s="99">
        <v>1050.9084338601399</v>
      </c>
      <c r="D140" s="99">
        <f t="shared" si="6"/>
        <v>1050.9084338601399</v>
      </c>
      <c r="E140" s="99">
        <f t="shared" si="7"/>
        <v>0</v>
      </c>
      <c r="F140" s="99">
        <f t="shared" si="8"/>
        <v>0</v>
      </c>
    </row>
    <row r="141" spans="1:6" s="70" customFormat="1" ht="12.75">
      <c r="A141" s="118" t="s">
        <v>973</v>
      </c>
      <c r="B141" s="139" t="s">
        <v>3390</v>
      </c>
      <c r="C141" s="99">
        <v>1098.0195721678319</v>
      </c>
      <c r="D141" s="99">
        <f t="shared" si="6"/>
        <v>1098.0195721678319</v>
      </c>
      <c r="E141" s="99">
        <f t="shared" si="7"/>
        <v>0</v>
      </c>
      <c r="F141" s="99">
        <f t="shared" si="8"/>
        <v>0</v>
      </c>
    </row>
    <row r="142" spans="1:6" s="70" customFormat="1" ht="12.75">
      <c r="A142" s="118" t="s">
        <v>974</v>
      </c>
      <c r="B142" s="139" t="s">
        <v>3391</v>
      </c>
      <c r="C142" s="99">
        <v>1141.532537286713</v>
      </c>
      <c r="D142" s="99">
        <f t="shared" si="6"/>
        <v>1141.532537286713</v>
      </c>
      <c r="E142" s="99">
        <f t="shared" si="7"/>
        <v>0</v>
      </c>
      <c r="F142" s="99">
        <f t="shared" si="8"/>
        <v>0</v>
      </c>
    </row>
    <row r="143" spans="1:6" s="70" customFormat="1" ht="12.75">
      <c r="A143" s="118" t="s">
        <v>975</v>
      </c>
      <c r="B143" s="139" t="s">
        <v>3392</v>
      </c>
      <c r="C143" s="99">
        <v>1179.5868466993002</v>
      </c>
      <c r="D143" s="99">
        <f t="shared" si="6"/>
        <v>1179.5868466993002</v>
      </c>
      <c r="E143" s="99">
        <f t="shared" si="7"/>
        <v>0</v>
      </c>
      <c r="F143" s="99">
        <f t="shared" si="8"/>
        <v>0</v>
      </c>
    </row>
    <row r="144" spans="1:6" s="70" customFormat="1" ht="12.75">
      <c r="A144" s="118" t="s">
        <v>5503</v>
      </c>
      <c r="B144" s="139" t="s">
        <v>3393</v>
      </c>
      <c r="C144" s="99">
        <v>1976.8222102657335</v>
      </c>
      <c r="D144" s="99">
        <f t="shared" si="6"/>
        <v>1976.8222102657335</v>
      </c>
      <c r="E144" s="99">
        <f t="shared" si="7"/>
        <v>0</v>
      </c>
      <c r="F144" s="99">
        <f t="shared" si="8"/>
        <v>0</v>
      </c>
    </row>
    <row r="145" spans="1:6" s="70" customFormat="1" ht="12.75">
      <c r="A145" s="118" t="s">
        <v>5504</v>
      </c>
      <c r="B145" s="139" t="s">
        <v>3394</v>
      </c>
      <c r="C145" s="99">
        <v>2475.1264058181819</v>
      </c>
      <c r="D145" s="99">
        <f t="shared" si="6"/>
        <v>2475.1264058181819</v>
      </c>
      <c r="E145" s="99">
        <f t="shared" si="7"/>
        <v>0</v>
      </c>
      <c r="F145" s="99">
        <f t="shared" si="8"/>
        <v>0</v>
      </c>
    </row>
    <row r="146" spans="1:6" s="70" customFormat="1" ht="12.75">
      <c r="A146" s="118" t="s">
        <v>5651</v>
      </c>
      <c r="B146" s="139" t="s">
        <v>3395</v>
      </c>
      <c r="C146" s="99">
        <v>3219.8366269510484</v>
      </c>
      <c r="D146" s="99">
        <f t="shared" si="6"/>
        <v>3219.8366269510484</v>
      </c>
      <c r="E146" s="99">
        <f t="shared" si="7"/>
        <v>0</v>
      </c>
      <c r="F146" s="99">
        <f t="shared" si="8"/>
        <v>0</v>
      </c>
    </row>
    <row r="147" spans="1:6" s="70" customFormat="1" ht="12.75">
      <c r="A147" s="118" t="s">
        <v>5652</v>
      </c>
      <c r="B147" s="139" t="s">
        <v>3396</v>
      </c>
      <c r="C147" s="99">
        <v>4432.0265692867142</v>
      </c>
      <c r="D147" s="99">
        <f t="shared" si="6"/>
        <v>4432.0265692867142</v>
      </c>
      <c r="E147" s="99">
        <f t="shared" si="7"/>
        <v>0</v>
      </c>
      <c r="F147" s="99">
        <f t="shared" si="8"/>
        <v>0</v>
      </c>
    </row>
    <row r="148" spans="1:6" s="70" customFormat="1" ht="12.75">
      <c r="A148" s="118" t="s">
        <v>3950</v>
      </c>
      <c r="B148" s="139" t="s">
        <v>3397</v>
      </c>
      <c r="C148" s="99">
        <v>5992.1081375664307</v>
      </c>
      <c r="D148" s="99">
        <f t="shared" si="6"/>
        <v>5992.1081375664307</v>
      </c>
      <c r="E148" s="99">
        <f t="shared" si="7"/>
        <v>0</v>
      </c>
      <c r="F148" s="99">
        <f t="shared" si="8"/>
        <v>0</v>
      </c>
    </row>
    <row r="149" spans="1:6" s="70" customFormat="1" ht="12.75">
      <c r="A149" s="118" t="s">
        <v>6858</v>
      </c>
      <c r="B149" s="139" t="s">
        <v>3398</v>
      </c>
      <c r="C149" s="99">
        <v>11590.995853132867</v>
      </c>
      <c r="D149" s="99">
        <f t="shared" si="6"/>
        <v>11590.995853132867</v>
      </c>
      <c r="E149" s="99">
        <f t="shared" si="7"/>
        <v>0</v>
      </c>
      <c r="F149" s="99">
        <f t="shared" si="8"/>
        <v>0</v>
      </c>
    </row>
    <row r="150" spans="1:6" s="70" customFormat="1" ht="12.75">
      <c r="A150" s="118" t="s">
        <v>6303</v>
      </c>
      <c r="B150" s="139" t="s">
        <v>3399</v>
      </c>
      <c r="C150" s="99">
        <v>17784.222150839156</v>
      </c>
      <c r="D150" s="99">
        <f t="shared" si="6"/>
        <v>17784.222150839156</v>
      </c>
      <c r="E150" s="99">
        <f t="shared" si="7"/>
        <v>0</v>
      </c>
      <c r="F150" s="99">
        <f t="shared" si="8"/>
        <v>0</v>
      </c>
    </row>
    <row r="151" spans="1:6" s="70" customFormat="1" ht="12.75">
      <c r="A151" s="118" t="s">
        <v>6304</v>
      </c>
      <c r="B151" s="139" t="s">
        <v>3400</v>
      </c>
      <c r="C151" s="99">
        <v>1029.1742770909091</v>
      </c>
      <c r="D151" s="99">
        <f t="shared" si="6"/>
        <v>1029.1742770909091</v>
      </c>
      <c r="E151" s="99">
        <f t="shared" si="7"/>
        <v>0</v>
      </c>
      <c r="F151" s="99">
        <f t="shared" si="8"/>
        <v>0</v>
      </c>
    </row>
    <row r="152" spans="1:6" s="70" customFormat="1" ht="12.75">
      <c r="A152" s="118" t="s">
        <v>6305</v>
      </c>
      <c r="B152" s="139" t="s">
        <v>3401</v>
      </c>
      <c r="C152" s="99">
        <v>1154.2173070909089</v>
      </c>
      <c r="D152" s="99">
        <f t="shared" si="6"/>
        <v>1154.2173070909089</v>
      </c>
      <c r="E152" s="99">
        <f t="shared" si="7"/>
        <v>0</v>
      </c>
      <c r="F152" s="99">
        <f t="shared" si="8"/>
        <v>0</v>
      </c>
    </row>
    <row r="153" spans="1:6" s="70" customFormat="1" ht="12.75">
      <c r="A153" s="118" t="s">
        <v>6306</v>
      </c>
      <c r="B153" s="139" t="s">
        <v>3402</v>
      </c>
      <c r="C153" s="99">
        <v>1215.8253251748251</v>
      </c>
      <c r="D153" s="99">
        <f t="shared" si="6"/>
        <v>1215.8253251748251</v>
      </c>
      <c r="E153" s="99">
        <f t="shared" si="7"/>
        <v>0</v>
      </c>
      <c r="F153" s="99">
        <f t="shared" si="8"/>
        <v>0</v>
      </c>
    </row>
    <row r="154" spans="1:6" s="70" customFormat="1" ht="12.75">
      <c r="A154" s="118" t="s">
        <v>6307</v>
      </c>
      <c r="B154" s="139" t="s">
        <v>3403</v>
      </c>
      <c r="C154" s="99">
        <v>1275.621233286713</v>
      </c>
      <c r="D154" s="99">
        <f t="shared" si="6"/>
        <v>1275.621233286713</v>
      </c>
      <c r="E154" s="99">
        <f t="shared" si="7"/>
        <v>0</v>
      </c>
      <c r="F154" s="99">
        <f t="shared" si="8"/>
        <v>0</v>
      </c>
    </row>
    <row r="155" spans="1:6" s="70" customFormat="1" ht="12.75">
      <c r="A155" s="118" t="s">
        <v>6308</v>
      </c>
      <c r="B155" s="139" t="s">
        <v>3404</v>
      </c>
      <c r="C155" s="99">
        <v>1329.9584856923075</v>
      </c>
      <c r="D155" s="99">
        <f t="shared" si="6"/>
        <v>1329.9584856923075</v>
      </c>
      <c r="E155" s="99">
        <f t="shared" si="7"/>
        <v>0</v>
      </c>
      <c r="F155" s="99">
        <f t="shared" si="8"/>
        <v>0</v>
      </c>
    </row>
    <row r="156" spans="1:6" s="70" customFormat="1" ht="12.75">
      <c r="A156" s="118" t="s">
        <v>5208</v>
      </c>
      <c r="B156" s="139" t="s">
        <v>3405</v>
      </c>
      <c r="C156" s="99">
        <v>1382.5208377762237</v>
      </c>
      <c r="D156" s="99">
        <f t="shared" si="6"/>
        <v>1382.5208377762237</v>
      </c>
      <c r="E156" s="99">
        <f t="shared" si="7"/>
        <v>0</v>
      </c>
      <c r="F156" s="99">
        <f t="shared" si="8"/>
        <v>0</v>
      </c>
    </row>
    <row r="157" spans="1:6" s="70" customFormat="1" ht="12.75">
      <c r="A157" s="118" t="s">
        <v>5209</v>
      </c>
      <c r="B157" s="139" t="s">
        <v>4891</v>
      </c>
      <c r="C157" s="99">
        <v>2206.9452928531464</v>
      </c>
      <c r="D157" s="99">
        <f t="shared" si="6"/>
        <v>2206.9452928531464</v>
      </c>
      <c r="E157" s="99">
        <f t="shared" si="7"/>
        <v>0</v>
      </c>
      <c r="F157" s="99">
        <f t="shared" si="8"/>
        <v>0</v>
      </c>
    </row>
    <row r="158" spans="1:6" s="70" customFormat="1" ht="12.75">
      <c r="A158" s="118" t="s">
        <v>5210</v>
      </c>
      <c r="B158" s="139" t="s">
        <v>3406</v>
      </c>
      <c r="C158" s="99">
        <v>2726.9836451748251</v>
      </c>
      <c r="D158" s="99">
        <f t="shared" si="6"/>
        <v>2726.9836451748251</v>
      </c>
      <c r="E158" s="99">
        <f t="shared" si="7"/>
        <v>0</v>
      </c>
      <c r="F158" s="99">
        <f t="shared" si="8"/>
        <v>0</v>
      </c>
    </row>
    <row r="159" spans="1:6" s="70" customFormat="1" ht="12.75">
      <c r="A159" s="118" t="s">
        <v>5211</v>
      </c>
      <c r="B159" s="139" t="s">
        <v>5124</v>
      </c>
      <c r="C159" s="99">
        <v>3471.6975872727271</v>
      </c>
      <c r="D159" s="99">
        <f t="shared" si="6"/>
        <v>3471.6975872727271</v>
      </c>
      <c r="E159" s="99">
        <f t="shared" si="7"/>
        <v>0</v>
      </c>
      <c r="F159" s="99">
        <f t="shared" si="8"/>
        <v>0</v>
      </c>
    </row>
    <row r="160" spans="1:6" s="70" customFormat="1" ht="12.75">
      <c r="A160" s="118" t="s">
        <v>5720</v>
      </c>
      <c r="B160" s="139" t="s">
        <v>5125</v>
      </c>
      <c r="C160" s="99">
        <v>4711.035690503496</v>
      </c>
      <c r="D160" s="99">
        <f t="shared" si="6"/>
        <v>4711.035690503496</v>
      </c>
      <c r="E160" s="99">
        <f t="shared" si="7"/>
        <v>0</v>
      </c>
      <c r="F160" s="99">
        <f t="shared" si="8"/>
        <v>0</v>
      </c>
    </row>
    <row r="161" spans="1:6" s="70" customFormat="1" ht="12.75">
      <c r="A161" s="118" t="s">
        <v>5721</v>
      </c>
      <c r="B161" s="139" t="s">
        <v>5126</v>
      </c>
      <c r="C161" s="99">
        <v>6271.1209797482506</v>
      </c>
      <c r="D161" s="99">
        <f t="shared" si="6"/>
        <v>6271.1209797482506</v>
      </c>
      <c r="E161" s="99">
        <f t="shared" si="7"/>
        <v>0</v>
      </c>
      <c r="F161" s="99">
        <f t="shared" si="8"/>
        <v>0</v>
      </c>
    </row>
    <row r="162" spans="1:6" s="70" customFormat="1" ht="12.75">
      <c r="A162" s="118" t="s">
        <v>5722</v>
      </c>
      <c r="B162" s="139" t="s">
        <v>5127</v>
      </c>
      <c r="C162" s="99">
        <v>11899.013617762237</v>
      </c>
      <c r="D162" s="99">
        <f t="shared" si="6"/>
        <v>11899.013617762237</v>
      </c>
      <c r="E162" s="99">
        <f t="shared" si="7"/>
        <v>0</v>
      </c>
      <c r="F162" s="99">
        <f t="shared" si="8"/>
        <v>0</v>
      </c>
    </row>
    <row r="163" spans="1:6" s="70" customFormat="1" ht="12.75">
      <c r="A163" s="118" t="s">
        <v>5723</v>
      </c>
      <c r="B163" s="139" t="s">
        <v>5128</v>
      </c>
      <c r="C163" s="99">
        <v>17784.222150839156</v>
      </c>
      <c r="D163" s="99">
        <f t="shared" si="6"/>
        <v>17784.222150839156</v>
      </c>
      <c r="E163" s="99">
        <f t="shared" si="7"/>
        <v>0</v>
      </c>
      <c r="F163" s="99">
        <f t="shared" si="8"/>
        <v>0</v>
      </c>
    </row>
    <row r="164" spans="1:6" s="70" customFormat="1" ht="12.75">
      <c r="A164" s="118" t="s">
        <v>5724</v>
      </c>
      <c r="B164" s="139" t="s">
        <v>36</v>
      </c>
      <c r="C164" s="99">
        <v>1029.1742770909091</v>
      </c>
      <c r="D164" s="99">
        <f t="shared" si="6"/>
        <v>1029.1742770909091</v>
      </c>
      <c r="E164" s="99">
        <f t="shared" si="7"/>
        <v>0</v>
      </c>
      <c r="F164" s="99">
        <f t="shared" si="8"/>
        <v>0</v>
      </c>
    </row>
    <row r="165" spans="1:6" s="70" customFormat="1" ht="12.75">
      <c r="A165" s="118" t="s">
        <v>260</v>
      </c>
      <c r="B165" s="139" t="s">
        <v>37</v>
      </c>
      <c r="C165" s="99">
        <v>989.3376254265736</v>
      </c>
      <c r="D165" s="99">
        <f t="shared" si="6"/>
        <v>989.3376254265736</v>
      </c>
      <c r="E165" s="99">
        <f t="shared" si="7"/>
        <v>0</v>
      </c>
      <c r="F165" s="99">
        <f t="shared" si="8"/>
        <v>0</v>
      </c>
    </row>
    <row r="166" spans="1:6" s="70" customFormat="1" ht="12.75">
      <c r="A166" s="118" t="s">
        <v>6850</v>
      </c>
      <c r="B166" s="139" t="s">
        <v>38</v>
      </c>
      <c r="C166" s="99">
        <v>1050.9084338601399</v>
      </c>
      <c r="D166" s="99">
        <f t="shared" si="6"/>
        <v>1050.9084338601399</v>
      </c>
      <c r="E166" s="99">
        <f t="shared" si="7"/>
        <v>0</v>
      </c>
      <c r="F166" s="99">
        <f t="shared" si="8"/>
        <v>0</v>
      </c>
    </row>
    <row r="167" spans="1:6" s="70" customFormat="1" ht="12.75">
      <c r="A167" s="118" t="s">
        <v>6851</v>
      </c>
      <c r="B167" s="139" t="s">
        <v>39</v>
      </c>
      <c r="C167" s="99">
        <v>1098.0195721678319</v>
      </c>
      <c r="D167" s="99">
        <f t="shared" si="6"/>
        <v>1098.0195721678319</v>
      </c>
      <c r="E167" s="99">
        <f t="shared" si="7"/>
        <v>0</v>
      </c>
      <c r="F167" s="99">
        <f t="shared" si="8"/>
        <v>0</v>
      </c>
    </row>
    <row r="168" spans="1:6" s="70" customFormat="1" ht="12.75">
      <c r="A168" s="118" t="s">
        <v>6852</v>
      </c>
      <c r="B168" s="139" t="s">
        <v>40</v>
      </c>
      <c r="C168" s="99">
        <v>1141.532537286713</v>
      </c>
      <c r="D168" s="99">
        <f t="shared" si="6"/>
        <v>1141.532537286713</v>
      </c>
      <c r="E168" s="99">
        <f t="shared" si="7"/>
        <v>0</v>
      </c>
      <c r="F168" s="99">
        <f t="shared" si="8"/>
        <v>0</v>
      </c>
    </row>
    <row r="169" spans="1:6" s="70" customFormat="1" ht="12.75">
      <c r="A169" s="118" t="s">
        <v>3938</v>
      </c>
      <c r="B169" s="139" t="s">
        <v>41</v>
      </c>
      <c r="C169" s="99">
        <v>1179.5868466993002</v>
      </c>
      <c r="D169" s="99">
        <f t="shared" si="6"/>
        <v>1179.5868466993002</v>
      </c>
      <c r="E169" s="99">
        <f t="shared" si="7"/>
        <v>0</v>
      </c>
      <c r="F169" s="99">
        <f t="shared" si="8"/>
        <v>0</v>
      </c>
    </row>
    <row r="170" spans="1:6" s="70" customFormat="1" ht="12.75">
      <c r="A170" s="118" t="s">
        <v>3939</v>
      </c>
      <c r="B170" s="139" t="s">
        <v>3393</v>
      </c>
      <c r="C170" s="99">
        <v>1976.8222102657335</v>
      </c>
      <c r="D170" s="99">
        <f t="shared" si="6"/>
        <v>1976.8222102657335</v>
      </c>
      <c r="E170" s="99">
        <f t="shared" si="7"/>
        <v>0</v>
      </c>
      <c r="F170" s="99">
        <f t="shared" si="8"/>
        <v>0</v>
      </c>
    </row>
    <row r="171" spans="1:6" s="70" customFormat="1" ht="12.75">
      <c r="A171" s="118" t="s">
        <v>3940</v>
      </c>
      <c r="B171" s="139" t="s">
        <v>42</v>
      </c>
      <c r="C171" s="99">
        <v>2475.1264058181819</v>
      </c>
      <c r="D171" s="99">
        <f t="shared" si="6"/>
        <v>2475.1264058181819</v>
      </c>
      <c r="E171" s="99">
        <f t="shared" si="7"/>
        <v>0</v>
      </c>
      <c r="F171" s="99">
        <f t="shared" si="8"/>
        <v>0</v>
      </c>
    </row>
    <row r="172" spans="1:6" s="70" customFormat="1" ht="12.75">
      <c r="A172" s="118" t="s">
        <v>5640</v>
      </c>
      <c r="B172" s="139" t="s">
        <v>43</v>
      </c>
      <c r="C172" s="99">
        <v>3219.8366269510484</v>
      </c>
      <c r="D172" s="99">
        <f t="shared" si="6"/>
        <v>3219.8366269510484</v>
      </c>
      <c r="E172" s="99">
        <f t="shared" si="7"/>
        <v>0</v>
      </c>
      <c r="F172" s="99">
        <f t="shared" si="8"/>
        <v>0</v>
      </c>
    </row>
    <row r="173" spans="1:6" s="70" customFormat="1" ht="12.75">
      <c r="A173" s="118" t="s">
        <v>5641</v>
      </c>
      <c r="B173" s="139" t="s">
        <v>44</v>
      </c>
      <c r="C173" s="99">
        <v>4432.0265692867142</v>
      </c>
      <c r="D173" s="99">
        <f t="shared" si="6"/>
        <v>4432.0265692867142</v>
      </c>
      <c r="E173" s="99">
        <f t="shared" si="7"/>
        <v>0</v>
      </c>
      <c r="F173" s="99">
        <f t="shared" si="8"/>
        <v>0</v>
      </c>
    </row>
    <row r="174" spans="1:6" s="70" customFormat="1" ht="12.75">
      <c r="A174" s="118" t="s">
        <v>5642</v>
      </c>
      <c r="B174" s="139" t="s">
        <v>45</v>
      </c>
      <c r="C174" s="99">
        <v>5992.1081375664307</v>
      </c>
      <c r="D174" s="99">
        <f t="shared" si="6"/>
        <v>5992.1081375664307</v>
      </c>
      <c r="E174" s="99">
        <f t="shared" si="7"/>
        <v>0</v>
      </c>
      <c r="F174" s="99">
        <f t="shared" si="8"/>
        <v>0</v>
      </c>
    </row>
    <row r="175" spans="1:6" s="70" customFormat="1" ht="12.75">
      <c r="A175" s="118" t="s">
        <v>5643</v>
      </c>
      <c r="B175" s="139" t="s">
        <v>3615</v>
      </c>
      <c r="C175" s="99">
        <v>11590.995853132867</v>
      </c>
      <c r="D175" s="99">
        <f t="shared" si="6"/>
        <v>11590.995853132867</v>
      </c>
      <c r="E175" s="99">
        <f t="shared" si="7"/>
        <v>0</v>
      </c>
      <c r="F175" s="99">
        <f t="shared" si="8"/>
        <v>0</v>
      </c>
    </row>
    <row r="176" spans="1:6" s="70" customFormat="1" ht="12.75">
      <c r="A176" s="118" t="s">
        <v>254</v>
      </c>
      <c r="B176" s="139" t="s">
        <v>3616</v>
      </c>
      <c r="C176" s="99">
        <v>17784.222150839156</v>
      </c>
      <c r="D176" s="99">
        <f t="shared" si="6"/>
        <v>17784.222150839156</v>
      </c>
      <c r="E176" s="99">
        <f t="shared" si="7"/>
        <v>0</v>
      </c>
      <c r="F176" s="99">
        <f t="shared" si="8"/>
        <v>0</v>
      </c>
    </row>
    <row r="177" spans="1:6" s="70" customFormat="1" ht="12.75">
      <c r="A177" s="118" t="s">
        <v>6854</v>
      </c>
      <c r="B177" s="139" t="s">
        <v>3617</v>
      </c>
      <c r="C177" s="99">
        <v>1029.1742770909091</v>
      </c>
      <c r="D177" s="99">
        <f t="shared" si="6"/>
        <v>1029.1742770909091</v>
      </c>
      <c r="E177" s="99">
        <f t="shared" si="7"/>
        <v>0</v>
      </c>
      <c r="F177" s="99">
        <f t="shared" si="8"/>
        <v>0</v>
      </c>
    </row>
    <row r="178" spans="1:6" s="70" customFormat="1" ht="12.75">
      <c r="A178" s="118" t="s">
        <v>6855</v>
      </c>
      <c r="B178" s="139" t="s">
        <v>3618</v>
      </c>
      <c r="C178" s="99">
        <v>2206.9452928531464</v>
      </c>
      <c r="D178" s="99">
        <f t="shared" si="6"/>
        <v>2206.9452928531464</v>
      </c>
      <c r="E178" s="99">
        <f t="shared" si="7"/>
        <v>0</v>
      </c>
      <c r="F178" s="99">
        <f t="shared" si="8"/>
        <v>0</v>
      </c>
    </row>
    <row r="179" spans="1:6" s="70" customFormat="1" ht="12.75">
      <c r="A179" s="118" t="s">
        <v>2840</v>
      </c>
      <c r="B179" s="139" t="s">
        <v>3619</v>
      </c>
      <c r="C179" s="99">
        <v>3471.6975872727271</v>
      </c>
      <c r="D179" s="99">
        <f t="shared" si="6"/>
        <v>3471.6975872727271</v>
      </c>
      <c r="E179" s="99">
        <f t="shared" si="7"/>
        <v>0</v>
      </c>
      <c r="F179" s="99">
        <f t="shared" si="8"/>
        <v>0</v>
      </c>
    </row>
    <row r="180" spans="1:6" s="70" customFormat="1" ht="12.75">
      <c r="A180" s="118" t="s">
        <v>2841</v>
      </c>
      <c r="B180" s="139" t="s">
        <v>3620</v>
      </c>
      <c r="C180" s="99">
        <v>5513.7631984615382</v>
      </c>
      <c r="D180" s="99">
        <f t="shared" si="6"/>
        <v>5513.7631984615382</v>
      </c>
      <c r="E180" s="99">
        <f t="shared" si="7"/>
        <v>0</v>
      </c>
      <c r="F180" s="99">
        <f t="shared" si="8"/>
        <v>0</v>
      </c>
    </row>
    <row r="181" spans="1:6" s="70" customFormat="1" ht="12.75">
      <c r="A181" s="118" t="s">
        <v>2002</v>
      </c>
      <c r="B181" s="139" t="s">
        <v>3621</v>
      </c>
      <c r="C181" s="99">
        <v>7072.0289358041955</v>
      </c>
      <c r="D181" s="99">
        <f t="shared" si="6"/>
        <v>7072.0289358041955</v>
      </c>
      <c r="E181" s="99">
        <f t="shared" si="7"/>
        <v>0</v>
      </c>
      <c r="F181" s="99">
        <f t="shared" si="8"/>
        <v>0</v>
      </c>
    </row>
    <row r="182" spans="1:6" s="70" customFormat="1" ht="12.75">
      <c r="A182" s="118" t="s">
        <v>3899</v>
      </c>
      <c r="B182" s="139" t="s">
        <v>2326</v>
      </c>
      <c r="C182" s="99">
        <v>12699.921573818179</v>
      </c>
      <c r="D182" s="99">
        <f t="shared" si="6"/>
        <v>12699.921573818179</v>
      </c>
      <c r="E182" s="99">
        <f t="shared" si="7"/>
        <v>0</v>
      </c>
      <c r="F182" s="99">
        <f t="shared" si="8"/>
        <v>0</v>
      </c>
    </row>
    <row r="183" spans="1:6" s="70" customFormat="1" ht="12.75">
      <c r="A183" s="118" t="s">
        <v>3900</v>
      </c>
      <c r="B183" s="139" t="s">
        <v>2327</v>
      </c>
      <c r="C183" s="99">
        <v>18586.908728181817</v>
      </c>
      <c r="D183" s="99">
        <f t="shared" si="6"/>
        <v>18586.908728181817</v>
      </c>
      <c r="E183" s="99">
        <f t="shared" si="7"/>
        <v>0</v>
      </c>
      <c r="F183" s="99">
        <f t="shared" si="8"/>
        <v>0</v>
      </c>
    </row>
    <row r="184" spans="1:6" s="70" customFormat="1" ht="12.75">
      <c r="A184" s="118" t="s">
        <v>2842</v>
      </c>
      <c r="B184" s="139" t="s">
        <v>2328</v>
      </c>
      <c r="C184" s="99">
        <v>1029.1742770909091</v>
      </c>
      <c r="D184" s="99">
        <f t="shared" si="6"/>
        <v>1029.1742770909091</v>
      </c>
      <c r="E184" s="99">
        <f t="shared" si="7"/>
        <v>0</v>
      </c>
      <c r="F184" s="99">
        <f t="shared" si="8"/>
        <v>0</v>
      </c>
    </row>
    <row r="185" spans="1:6" s="70" customFormat="1" ht="12.75">
      <c r="A185" s="118" t="s">
        <v>6787</v>
      </c>
      <c r="B185" s="139" t="s">
        <v>2329</v>
      </c>
      <c r="C185" s="99">
        <v>1976.8222102657335</v>
      </c>
      <c r="D185" s="99">
        <f t="shared" si="6"/>
        <v>1976.8222102657335</v>
      </c>
      <c r="E185" s="99">
        <f t="shared" si="7"/>
        <v>0</v>
      </c>
      <c r="F185" s="99">
        <f t="shared" si="8"/>
        <v>0</v>
      </c>
    </row>
    <row r="186" spans="1:6" s="70" customFormat="1" ht="12.75">
      <c r="A186" s="118" t="s">
        <v>6788</v>
      </c>
      <c r="B186" s="139" t="s">
        <v>2330</v>
      </c>
      <c r="C186" s="99">
        <v>3219.8366269510484</v>
      </c>
      <c r="D186" s="99">
        <f t="shared" si="6"/>
        <v>3219.8366269510484</v>
      </c>
      <c r="E186" s="99">
        <f t="shared" si="7"/>
        <v>0</v>
      </c>
      <c r="F186" s="99">
        <f t="shared" si="8"/>
        <v>0</v>
      </c>
    </row>
    <row r="187" spans="1:6" s="70" customFormat="1" ht="12.75">
      <c r="A187" s="118" t="s">
        <v>6789</v>
      </c>
      <c r="B187" s="139" t="s">
        <v>1080</v>
      </c>
      <c r="C187" s="99">
        <v>5234.7131466293695</v>
      </c>
      <c r="D187" s="99">
        <f t="shared" si="6"/>
        <v>5234.7131466293695</v>
      </c>
      <c r="E187" s="99">
        <f t="shared" si="7"/>
        <v>0</v>
      </c>
      <c r="F187" s="99">
        <f t="shared" si="8"/>
        <v>0</v>
      </c>
    </row>
    <row r="188" spans="1:6" s="70" customFormat="1" ht="12.75">
      <c r="A188" s="118" t="s">
        <v>6790</v>
      </c>
      <c r="B188" s="139" t="s">
        <v>1081</v>
      </c>
      <c r="C188" s="99">
        <v>6792.9788839720259</v>
      </c>
      <c r="D188" s="99">
        <f t="shared" si="6"/>
        <v>6792.9788839720259</v>
      </c>
      <c r="E188" s="99">
        <f t="shared" si="7"/>
        <v>0</v>
      </c>
      <c r="F188" s="99">
        <f t="shared" si="8"/>
        <v>0</v>
      </c>
    </row>
    <row r="189" spans="1:6" s="70" customFormat="1" ht="12.75">
      <c r="A189" s="118" t="s">
        <v>6791</v>
      </c>
      <c r="B189" s="139" t="s">
        <v>1082</v>
      </c>
      <c r="C189" s="99">
        <v>12391.862878573427</v>
      </c>
      <c r="D189" s="99">
        <f t="shared" si="6"/>
        <v>12391.862878573427</v>
      </c>
      <c r="E189" s="99">
        <f t="shared" si="7"/>
        <v>0</v>
      </c>
      <c r="F189" s="99">
        <f t="shared" si="8"/>
        <v>0</v>
      </c>
    </row>
    <row r="190" spans="1:6" s="70" customFormat="1" ht="12.75">
      <c r="A190" s="118" t="s">
        <v>6689</v>
      </c>
      <c r="B190" s="139" t="s">
        <v>1083</v>
      </c>
      <c r="C190" s="99">
        <v>18586.908728181817</v>
      </c>
      <c r="D190" s="99">
        <f t="shared" ref="D190:D253" si="9">C190*(1-$D$6/100)</f>
        <v>18586.908728181817</v>
      </c>
      <c r="E190" s="99">
        <f t="shared" ref="E190:E253" si="10">D190*$E$6</f>
        <v>0</v>
      </c>
      <c r="F190" s="99">
        <f t="shared" ref="F190:F253" si="11">E190/1.2</f>
        <v>0</v>
      </c>
    </row>
    <row r="191" spans="1:6" s="70" customFormat="1" ht="12.75">
      <c r="A191" s="118" t="s">
        <v>6690</v>
      </c>
      <c r="B191" s="139" t="s">
        <v>1084</v>
      </c>
      <c r="C191" s="99">
        <v>1029.1742770909091</v>
      </c>
      <c r="D191" s="99">
        <f t="shared" si="9"/>
        <v>1029.1742770909091</v>
      </c>
      <c r="E191" s="99">
        <f t="shared" si="10"/>
        <v>0</v>
      </c>
      <c r="F191" s="99">
        <f t="shared" si="11"/>
        <v>0</v>
      </c>
    </row>
    <row r="192" spans="1:6" s="70" customFormat="1" ht="12.75">
      <c r="A192" s="118" t="s">
        <v>6691</v>
      </c>
      <c r="B192" s="139" t="s">
        <v>3618</v>
      </c>
      <c r="C192" s="99">
        <v>2206.9452928531464</v>
      </c>
      <c r="D192" s="99">
        <f t="shared" si="9"/>
        <v>2206.9452928531464</v>
      </c>
      <c r="E192" s="99">
        <f t="shared" si="10"/>
        <v>0</v>
      </c>
      <c r="F192" s="99">
        <f t="shared" si="11"/>
        <v>0</v>
      </c>
    </row>
    <row r="193" spans="1:6" s="70" customFormat="1" ht="12.75">
      <c r="A193" s="118" t="s">
        <v>6692</v>
      </c>
      <c r="B193" s="139" t="s">
        <v>1085</v>
      </c>
      <c r="C193" s="99">
        <v>3471.6975872727271</v>
      </c>
      <c r="D193" s="99">
        <f t="shared" si="9"/>
        <v>3471.6975872727271</v>
      </c>
      <c r="E193" s="99">
        <f t="shared" si="10"/>
        <v>0</v>
      </c>
      <c r="F193" s="99">
        <f t="shared" si="11"/>
        <v>0</v>
      </c>
    </row>
    <row r="194" spans="1:6" s="70" customFormat="1" ht="12.75">
      <c r="A194" s="118" t="s">
        <v>549</v>
      </c>
      <c r="B194" s="139" t="s">
        <v>1086</v>
      </c>
      <c r="C194" s="99">
        <v>5513.7631984615382</v>
      </c>
      <c r="D194" s="99">
        <f t="shared" si="9"/>
        <v>5513.7631984615382</v>
      </c>
      <c r="E194" s="99">
        <f t="shared" si="10"/>
        <v>0</v>
      </c>
      <c r="F194" s="99">
        <f t="shared" si="11"/>
        <v>0</v>
      </c>
    </row>
    <row r="195" spans="1:6" s="70" customFormat="1" ht="12.75">
      <c r="A195" s="118" t="s">
        <v>550</v>
      </c>
      <c r="B195" s="139" t="s">
        <v>1087</v>
      </c>
      <c r="C195" s="99">
        <v>7072.0289358041955</v>
      </c>
      <c r="D195" s="99">
        <f t="shared" si="9"/>
        <v>7072.0289358041955</v>
      </c>
      <c r="E195" s="99">
        <f t="shared" si="10"/>
        <v>0</v>
      </c>
      <c r="F195" s="99">
        <f t="shared" si="11"/>
        <v>0</v>
      </c>
    </row>
    <row r="196" spans="1:6" s="70" customFormat="1" ht="12.75">
      <c r="A196" s="118" t="s">
        <v>551</v>
      </c>
      <c r="B196" s="139" t="s">
        <v>2419</v>
      </c>
      <c r="C196" s="99">
        <v>12699.921573818179</v>
      </c>
      <c r="D196" s="99">
        <f t="shared" si="9"/>
        <v>12699.921573818179</v>
      </c>
      <c r="E196" s="99">
        <f t="shared" si="10"/>
        <v>0</v>
      </c>
      <c r="F196" s="99">
        <f t="shared" si="11"/>
        <v>0</v>
      </c>
    </row>
    <row r="197" spans="1:6" s="70" customFormat="1" ht="12.75">
      <c r="A197" s="118" t="s">
        <v>552</v>
      </c>
      <c r="B197" s="139" t="s">
        <v>2420</v>
      </c>
      <c r="C197" s="99">
        <v>18586.908728181817</v>
      </c>
      <c r="D197" s="99">
        <f t="shared" si="9"/>
        <v>18586.908728181817</v>
      </c>
      <c r="E197" s="99">
        <f t="shared" si="10"/>
        <v>0</v>
      </c>
      <c r="F197" s="99">
        <f t="shared" si="11"/>
        <v>0</v>
      </c>
    </row>
    <row r="198" spans="1:6" s="70" customFormat="1" ht="12.75">
      <c r="A198" s="118" t="s">
        <v>553</v>
      </c>
      <c r="B198" s="139" t="s">
        <v>2421</v>
      </c>
      <c r="C198" s="99">
        <v>1029.1742770909091</v>
      </c>
      <c r="D198" s="99">
        <f t="shared" si="9"/>
        <v>1029.1742770909091</v>
      </c>
      <c r="E198" s="99">
        <f t="shared" si="10"/>
        <v>0</v>
      </c>
      <c r="F198" s="99">
        <f t="shared" si="11"/>
        <v>0</v>
      </c>
    </row>
    <row r="199" spans="1:6" s="70" customFormat="1" ht="12.75">
      <c r="A199" s="118" t="s">
        <v>5566</v>
      </c>
      <c r="B199" s="139" t="s">
        <v>2329</v>
      </c>
      <c r="C199" s="99">
        <v>1976.8222102657335</v>
      </c>
      <c r="D199" s="99">
        <f t="shared" si="9"/>
        <v>1976.8222102657335</v>
      </c>
      <c r="E199" s="99">
        <f t="shared" si="10"/>
        <v>0</v>
      </c>
      <c r="F199" s="99">
        <f t="shared" si="11"/>
        <v>0</v>
      </c>
    </row>
    <row r="200" spans="1:6" s="70" customFormat="1" ht="12.75">
      <c r="A200" s="118" t="s">
        <v>5567</v>
      </c>
      <c r="B200" s="139" t="s">
        <v>2422</v>
      </c>
      <c r="C200" s="99">
        <v>3219.8366269510484</v>
      </c>
      <c r="D200" s="99">
        <f t="shared" si="9"/>
        <v>3219.8366269510484</v>
      </c>
      <c r="E200" s="99">
        <f t="shared" si="10"/>
        <v>0</v>
      </c>
      <c r="F200" s="99">
        <f t="shared" si="11"/>
        <v>0</v>
      </c>
    </row>
    <row r="201" spans="1:6" s="70" customFormat="1" ht="12.75">
      <c r="A201" s="118" t="s">
        <v>5568</v>
      </c>
      <c r="B201" s="139" t="s">
        <v>2423</v>
      </c>
      <c r="C201" s="99">
        <v>5234.7131466293695</v>
      </c>
      <c r="D201" s="99">
        <f t="shared" si="9"/>
        <v>5234.7131466293695</v>
      </c>
      <c r="E201" s="99">
        <f t="shared" si="10"/>
        <v>0</v>
      </c>
      <c r="F201" s="99">
        <f t="shared" si="11"/>
        <v>0</v>
      </c>
    </row>
    <row r="202" spans="1:6" s="70" customFormat="1" ht="12.75">
      <c r="A202" s="118" t="s">
        <v>3896</v>
      </c>
      <c r="B202" s="139" t="s">
        <v>2424</v>
      </c>
      <c r="C202" s="99">
        <v>6792.9788839720259</v>
      </c>
      <c r="D202" s="99">
        <f t="shared" si="9"/>
        <v>6792.9788839720259</v>
      </c>
      <c r="E202" s="99">
        <f t="shared" si="10"/>
        <v>0</v>
      </c>
      <c r="F202" s="99">
        <f t="shared" si="11"/>
        <v>0</v>
      </c>
    </row>
    <row r="203" spans="1:6" s="70" customFormat="1" ht="12.75">
      <c r="A203" s="118" t="s">
        <v>3897</v>
      </c>
      <c r="B203" s="139" t="s">
        <v>2425</v>
      </c>
      <c r="C203" s="99">
        <v>12391.862878573427</v>
      </c>
      <c r="D203" s="99">
        <f t="shared" si="9"/>
        <v>12391.862878573427</v>
      </c>
      <c r="E203" s="99">
        <f t="shared" si="10"/>
        <v>0</v>
      </c>
      <c r="F203" s="99">
        <f t="shared" si="11"/>
        <v>0</v>
      </c>
    </row>
    <row r="204" spans="1:6" s="70" customFormat="1" ht="12.75">
      <c r="A204" s="118" t="s">
        <v>3898</v>
      </c>
      <c r="B204" s="139" t="s">
        <v>2426</v>
      </c>
      <c r="C204" s="99">
        <v>18586.908728181817</v>
      </c>
      <c r="D204" s="99">
        <f t="shared" si="9"/>
        <v>18586.908728181817</v>
      </c>
      <c r="E204" s="99">
        <f t="shared" si="10"/>
        <v>0</v>
      </c>
      <c r="F204" s="99">
        <f t="shared" si="11"/>
        <v>0</v>
      </c>
    </row>
    <row r="205" spans="1:6" s="70" customFormat="1" ht="12.75">
      <c r="A205" s="118" t="s">
        <v>3901</v>
      </c>
      <c r="B205" s="139" t="s">
        <v>2427</v>
      </c>
      <c r="C205" s="99">
        <v>898.72096393006996</v>
      </c>
      <c r="D205" s="99">
        <f t="shared" si="9"/>
        <v>898.72096393006996</v>
      </c>
      <c r="E205" s="99">
        <f t="shared" si="10"/>
        <v>0</v>
      </c>
      <c r="F205" s="99">
        <f t="shared" si="11"/>
        <v>0</v>
      </c>
    </row>
    <row r="206" spans="1:6" s="70" customFormat="1" ht="12.75">
      <c r="A206" s="118" t="s">
        <v>3902</v>
      </c>
      <c r="B206" s="139" t="s">
        <v>2428</v>
      </c>
      <c r="C206" s="99">
        <v>1092.6018470769231</v>
      </c>
      <c r="D206" s="99">
        <f t="shared" si="9"/>
        <v>1092.6018470769231</v>
      </c>
      <c r="E206" s="99">
        <f t="shared" si="10"/>
        <v>0</v>
      </c>
      <c r="F206" s="99">
        <f t="shared" si="11"/>
        <v>0</v>
      </c>
    </row>
    <row r="207" spans="1:6" s="70" customFormat="1" ht="12.75">
      <c r="A207" s="118" t="s">
        <v>3903</v>
      </c>
      <c r="B207" s="139" t="s">
        <v>2429</v>
      </c>
      <c r="C207" s="99">
        <v>1235.7473719720274</v>
      </c>
      <c r="D207" s="99">
        <f t="shared" si="9"/>
        <v>1235.7473719720274</v>
      </c>
      <c r="E207" s="99">
        <f t="shared" si="10"/>
        <v>0</v>
      </c>
      <c r="F207" s="99">
        <f t="shared" si="11"/>
        <v>0</v>
      </c>
    </row>
    <row r="208" spans="1:6" s="70" customFormat="1" ht="12.75">
      <c r="A208" s="118" t="s">
        <v>5536</v>
      </c>
      <c r="B208" s="139" t="s">
        <v>2430</v>
      </c>
      <c r="C208" s="99">
        <v>1333.5975894965031</v>
      </c>
      <c r="D208" s="99">
        <f t="shared" si="9"/>
        <v>1333.5975894965031</v>
      </c>
      <c r="E208" s="99">
        <f t="shared" si="10"/>
        <v>0</v>
      </c>
      <c r="F208" s="99">
        <f t="shared" si="11"/>
        <v>0</v>
      </c>
    </row>
    <row r="209" spans="1:6" s="70" customFormat="1" ht="12.75">
      <c r="A209" s="118" t="s">
        <v>5535</v>
      </c>
      <c r="B209" s="139" t="s">
        <v>427</v>
      </c>
      <c r="C209" s="99">
        <v>1634.3817980979018</v>
      </c>
      <c r="D209" s="99">
        <f t="shared" si="9"/>
        <v>1634.3817980979018</v>
      </c>
      <c r="E209" s="99">
        <f t="shared" si="10"/>
        <v>0</v>
      </c>
      <c r="F209" s="99">
        <f t="shared" si="11"/>
        <v>0</v>
      </c>
    </row>
    <row r="210" spans="1:6" s="70" customFormat="1" ht="12.75">
      <c r="A210" s="118" t="s">
        <v>3438</v>
      </c>
      <c r="B210" s="139" t="s">
        <v>428</v>
      </c>
      <c r="C210" s="99">
        <v>1772.068667286713</v>
      </c>
      <c r="D210" s="99">
        <f t="shared" si="9"/>
        <v>1772.068667286713</v>
      </c>
      <c r="E210" s="99">
        <f t="shared" si="10"/>
        <v>0</v>
      </c>
      <c r="F210" s="99">
        <f t="shared" si="11"/>
        <v>0</v>
      </c>
    </row>
    <row r="211" spans="1:6" s="70" customFormat="1" ht="12.75">
      <c r="A211" s="118" t="s">
        <v>3439</v>
      </c>
      <c r="B211" s="139" t="s">
        <v>429</v>
      </c>
      <c r="C211" s="99">
        <v>1913.4318499300698</v>
      </c>
      <c r="D211" s="99">
        <f t="shared" si="9"/>
        <v>1913.4318499300698</v>
      </c>
      <c r="E211" s="99">
        <f t="shared" si="10"/>
        <v>0</v>
      </c>
      <c r="F211" s="99">
        <f t="shared" si="11"/>
        <v>0</v>
      </c>
    </row>
    <row r="212" spans="1:6" s="70" customFormat="1" ht="12.75">
      <c r="A212" s="118" t="s">
        <v>3440</v>
      </c>
      <c r="B212" s="139" t="s">
        <v>430</v>
      </c>
      <c r="C212" s="99">
        <v>2748.7178019440557</v>
      </c>
      <c r="D212" s="99">
        <f t="shared" si="9"/>
        <v>2748.7178019440557</v>
      </c>
      <c r="E212" s="99">
        <f t="shared" si="10"/>
        <v>0</v>
      </c>
      <c r="F212" s="99">
        <f t="shared" si="11"/>
        <v>0</v>
      </c>
    </row>
    <row r="213" spans="1:6" s="70" customFormat="1" ht="12.75">
      <c r="A213" s="118" t="s">
        <v>3441</v>
      </c>
      <c r="B213" s="139" t="s">
        <v>431</v>
      </c>
      <c r="C213" s="99">
        <v>3589.4624096643347</v>
      </c>
      <c r="D213" s="99">
        <f t="shared" si="9"/>
        <v>3589.4624096643347</v>
      </c>
      <c r="E213" s="99">
        <f t="shared" si="10"/>
        <v>0</v>
      </c>
      <c r="F213" s="99">
        <f t="shared" si="11"/>
        <v>0</v>
      </c>
    </row>
    <row r="214" spans="1:6" s="70" customFormat="1" ht="12.75">
      <c r="A214" s="118" t="s">
        <v>3442</v>
      </c>
      <c r="B214" s="139" t="s">
        <v>432</v>
      </c>
      <c r="C214" s="99">
        <v>4776.2828123916079</v>
      </c>
      <c r="D214" s="99">
        <f t="shared" si="9"/>
        <v>4776.2828123916079</v>
      </c>
      <c r="E214" s="99">
        <f t="shared" si="10"/>
        <v>0</v>
      </c>
      <c r="F214" s="99">
        <f t="shared" si="11"/>
        <v>0</v>
      </c>
    </row>
    <row r="215" spans="1:6" s="70" customFormat="1" ht="12.75">
      <c r="A215" s="118" t="s">
        <v>3443</v>
      </c>
      <c r="B215" s="139" t="s">
        <v>433</v>
      </c>
      <c r="C215" s="99">
        <v>6537.4825408111865</v>
      </c>
      <c r="D215" s="99">
        <f t="shared" si="9"/>
        <v>6537.4825408111865</v>
      </c>
      <c r="E215" s="99">
        <f t="shared" si="10"/>
        <v>0</v>
      </c>
      <c r="F215" s="99">
        <f t="shared" si="11"/>
        <v>0</v>
      </c>
    </row>
    <row r="216" spans="1:6" s="70" customFormat="1" ht="12.75">
      <c r="A216" s="118" t="s">
        <v>3444</v>
      </c>
      <c r="B216" s="139" t="s">
        <v>434</v>
      </c>
      <c r="C216" s="99">
        <v>8974.5471952867174</v>
      </c>
      <c r="D216" s="99">
        <f t="shared" si="9"/>
        <v>8974.5471952867174</v>
      </c>
      <c r="E216" s="99">
        <f t="shared" si="10"/>
        <v>0</v>
      </c>
      <c r="F216" s="99">
        <f t="shared" si="11"/>
        <v>0</v>
      </c>
    </row>
    <row r="217" spans="1:6" s="70" customFormat="1" ht="12.75">
      <c r="A217" s="118" t="s">
        <v>3445</v>
      </c>
      <c r="B217" s="139" t="s">
        <v>435</v>
      </c>
      <c r="C217" s="99">
        <v>14924.961919636364</v>
      </c>
      <c r="D217" s="99">
        <f t="shared" si="9"/>
        <v>14924.961919636364</v>
      </c>
      <c r="E217" s="99">
        <f t="shared" si="10"/>
        <v>0</v>
      </c>
      <c r="F217" s="99">
        <f t="shared" si="11"/>
        <v>0</v>
      </c>
    </row>
    <row r="218" spans="1:6" s="70" customFormat="1" ht="12.75">
      <c r="A218" s="118" t="s">
        <v>3446</v>
      </c>
      <c r="B218" s="139" t="s">
        <v>436</v>
      </c>
      <c r="C218" s="99">
        <v>23799.883997076922</v>
      </c>
      <c r="D218" s="99">
        <f t="shared" si="9"/>
        <v>23799.883997076922</v>
      </c>
      <c r="E218" s="99">
        <f t="shared" si="10"/>
        <v>0</v>
      </c>
      <c r="F218" s="99">
        <f t="shared" si="11"/>
        <v>0</v>
      </c>
    </row>
    <row r="219" spans="1:6" s="70" customFormat="1" ht="12.75">
      <c r="A219" s="118" t="s">
        <v>3447</v>
      </c>
      <c r="B219" s="139" t="s">
        <v>437</v>
      </c>
      <c r="C219" s="99">
        <v>30594.637781370628</v>
      </c>
      <c r="D219" s="99">
        <f t="shared" si="9"/>
        <v>30594.637781370628</v>
      </c>
      <c r="E219" s="99">
        <f t="shared" si="10"/>
        <v>0</v>
      </c>
      <c r="F219" s="99">
        <f t="shared" si="11"/>
        <v>0</v>
      </c>
    </row>
    <row r="220" spans="1:6" s="70" customFormat="1" ht="12.75">
      <c r="A220" s="118" t="s">
        <v>3783</v>
      </c>
      <c r="B220" s="139" t="s">
        <v>438</v>
      </c>
      <c r="C220" s="99">
        <v>1092.6018470769231</v>
      </c>
      <c r="D220" s="99">
        <f t="shared" si="9"/>
        <v>1092.6018470769231</v>
      </c>
      <c r="E220" s="99">
        <f t="shared" si="10"/>
        <v>0</v>
      </c>
      <c r="F220" s="99">
        <f t="shared" si="11"/>
        <v>0</v>
      </c>
    </row>
    <row r="221" spans="1:6" s="70" customFormat="1" ht="12.75">
      <c r="A221" s="118" t="s">
        <v>1818</v>
      </c>
      <c r="B221" s="139" t="s">
        <v>439</v>
      </c>
      <c r="C221" s="99">
        <v>1070.8676903076919</v>
      </c>
      <c r="D221" s="99">
        <f t="shared" si="9"/>
        <v>1070.8676903076919</v>
      </c>
      <c r="E221" s="99">
        <f t="shared" si="10"/>
        <v>0</v>
      </c>
      <c r="F221" s="99">
        <f t="shared" si="11"/>
        <v>0</v>
      </c>
    </row>
    <row r="222" spans="1:6" s="70" customFormat="1" ht="12.75">
      <c r="A222" s="118" t="s">
        <v>1819</v>
      </c>
      <c r="B222" s="139" t="s">
        <v>440</v>
      </c>
      <c r="C222" s="99">
        <v>1168.7179078321676</v>
      </c>
      <c r="D222" s="99">
        <f t="shared" si="9"/>
        <v>1168.7179078321676</v>
      </c>
      <c r="E222" s="99">
        <f t="shared" si="10"/>
        <v>0</v>
      </c>
      <c r="F222" s="99">
        <f t="shared" si="11"/>
        <v>0</v>
      </c>
    </row>
    <row r="223" spans="1:6" s="70" customFormat="1" ht="12.75">
      <c r="A223" s="118" t="s">
        <v>1820</v>
      </c>
      <c r="B223" s="139" t="s">
        <v>1178</v>
      </c>
      <c r="C223" s="99">
        <v>1456.8173466293706</v>
      </c>
      <c r="D223" s="99">
        <f t="shared" si="9"/>
        <v>1456.8173466293706</v>
      </c>
      <c r="E223" s="99">
        <f t="shared" si="10"/>
        <v>0</v>
      </c>
      <c r="F223" s="99">
        <f t="shared" si="11"/>
        <v>0</v>
      </c>
    </row>
    <row r="224" spans="1:6" s="70" customFormat="1" ht="12.75">
      <c r="A224" s="118" t="s">
        <v>1821</v>
      </c>
      <c r="B224" s="139" t="s">
        <v>1179</v>
      </c>
      <c r="C224" s="99">
        <v>1583.6389979160833</v>
      </c>
      <c r="D224" s="99">
        <f t="shared" si="9"/>
        <v>1583.6389979160833</v>
      </c>
      <c r="E224" s="99">
        <f t="shared" si="10"/>
        <v>0</v>
      </c>
      <c r="F224" s="99">
        <f t="shared" si="11"/>
        <v>0</v>
      </c>
    </row>
    <row r="225" spans="1:6" s="70" customFormat="1" ht="12.75">
      <c r="A225" s="118" t="s">
        <v>1822</v>
      </c>
      <c r="B225" s="139" t="s">
        <v>1180</v>
      </c>
      <c r="C225" s="99">
        <v>1710.4532072727272</v>
      </c>
      <c r="D225" s="99">
        <f t="shared" si="9"/>
        <v>1710.4532072727272</v>
      </c>
      <c r="E225" s="99">
        <f t="shared" si="10"/>
        <v>0</v>
      </c>
      <c r="F225" s="99">
        <f t="shared" si="11"/>
        <v>0</v>
      </c>
    </row>
    <row r="226" spans="1:6" s="70" customFormat="1" ht="12.75">
      <c r="A226" s="118" t="s">
        <v>1823</v>
      </c>
      <c r="B226" s="139" t="s">
        <v>1181</v>
      </c>
      <c r="C226" s="99">
        <v>2518.5947193566431</v>
      </c>
      <c r="D226" s="99">
        <f t="shared" si="9"/>
        <v>2518.5947193566431</v>
      </c>
      <c r="E226" s="99">
        <f t="shared" si="10"/>
        <v>0</v>
      </c>
      <c r="F226" s="99">
        <f t="shared" si="11"/>
        <v>0</v>
      </c>
    </row>
    <row r="227" spans="1:6" s="70" customFormat="1" ht="12.75">
      <c r="A227" s="118" t="s">
        <v>1824</v>
      </c>
      <c r="B227" s="139" t="s">
        <v>1182</v>
      </c>
      <c r="C227" s="99">
        <v>3337.6051703076914</v>
      </c>
      <c r="D227" s="99">
        <f t="shared" si="9"/>
        <v>3337.6051703076914</v>
      </c>
      <c r="E227" s="99">
        <f t="shared" si="10"/>
        <v>0</v>
      </c>
      <c r="F227" s="99">
        <f t="shared" si="11"/>
        <v>0</v>
      </c>
    </row>
    <row r="228" spans="1:6" s="70" customFormat="1" ht="12.75">
      <c r="A228" s="118" t="s">
        <v>1825</v>
      </c>
      <c r="B228" s="139" t="s">
        <v>1183</v>
      </c>
      <c r="C228" s="99">
        <v>4524.4218520699287</v>
      </c>
      <c r="D228" s="99">
        <f t="shared" si="9"/>
        <v>4524.4218520699287</v>
      </c>
      <c r="E228" s="99">
        <f t="shared" si="10"/>
        <v>0</v>
      </c>
      <c r="F228" s="99">
        <f t="shared" si="11"/>
        <v>0</v>
      </c>
    </row>
    <row r="229" spans="1:6" s="70" customFormat="1" ht="12.75">
      <c r="A229" s="118" t="s">
        <v>1826</v>
      </c>
      <c r="B229" s="139" t="s">
        <v>1184</v>
      </c>
      <c r="C229" s="99">
        <v>6258.4324889790205</v>
      </c>
      <c r="D229" s="99">
        <f t="shared" si="9"/>
        <v>6258.4324889790205</v>
      </c>
      <c r="E229" s="99">
        <f t="shared" si="10"/>
        <v>0</v>
      </c>
      <c r="F229" s="99">
        <f t="shared" si="11"/>
        <v>0</v>
      </c>
    </row>
    <row r="230" spans="1:6" s="70" customFormat="1" ht="12.75">
      <c r="A230" s="118" t="s">
        <v>1827</v>
      </c>
      <c r="B230" s="139" t="s">
        <v>1185</v>
      </c>
      <c r="C230" s="99">
        <v>8695.4971434545423</v>
      </c>
      <c r="D230" s="99">
        <f t="shared" si="9"/>
        <v>8695.4971434545423</v>
      </c>
      <c r="E230" s="99">
        <f t="shared" si="10"/>
        <v>0</v>
      </c>
      <c r="F230" s="99">
        <f t="shared" si="11"/>
        <v>0</v>
      </c>
    </row>
    <row r="231" spans="1:6" s="70" customFormat="1" ht="12.75">
      <c r="A231" s="118" t="s">
        <v>1971</v>
      </c>
      <c r="B231" s="139" t="s">
        <v>2444</v>
      </c>
      <c r="C231" s="99">
        <v>14924.961919636364</v>
      </c>
      <c r="D231" s="99">
        <f t="shared" si="9"/>
        <v>14924.961919636364</v>
      </c>
      <c r="E231" s="99">
        <f t="shared" si="10"/>
        <v>0</v>
      </c>
      <c r="F231" s="99">
        <f t="shared" si="11"/>
        <v>0</v>
      </c>
    </row>
    <row r="232" spans="1:6" s="70" customFormat="1" ht="12.75">
      <c r="A232" s="118" t="s">
        <v>5709</v>
      </c>
      <c r="B232" s="139" t="s">
        <v>3003</v>
      </c>
      <c r="C232" s="99">
        <v>23799.883997076922</v>
      </c>
      <c r="D232" s="99">
        <f t="shared" si="9"/>
        <v>23799.883997076922</v>
      </c>
      <c r="E232" s="99">
        <f t="shared" si="10"/>
        <v>0</v>
      </c>
      <c r="F232" s="99">
        <f t="shared" si="11"/>
        <v>0</v>
      </c>
    </row>
    <row r="233" spans="1:6" s="70" customFormat="1" ht="12.75">
      <c r="A233" s="118" t="s">
        <v>5710</v>
      </c>
      <c r="B233" s="139" t="s">
        <v>3010</v>
      </c>
      <c r="C233" s="99">
        <v>30594.637781370628</v>
      </c>
      <c r="D233" s="99">
        <f t="shared" si="9"/>
        <v>30594.637781370628</v>
      </c>
      <c r="E233" s="99">
        <f t="shared" si="10"/>
        <v>0</v>
      </c>
      <c r="F233" s="99">
        <f t="shared" si="11"/>
        <v>0</v>
      </c>
    </row>
    <row r="234" spans="1:6" s="70" customFormat="1" ht="12.75">
      <c r="A234" s="118" t="s">
        <v>5711</v>
      </c>
      <c r="B234" s="139" t="s">
        <v>3011</v>
      </c>
      <c r="C234" s="99">
        <v>1092.6018470769231</v>
      </c>
      <c r="D234" s="99">
        <f t="shared" si="9"/>
        <v>1092.6018470769231</v>
      </c>
      <c r="E234" s="99">
        <f t="shared" si="10"/>
        <v>0</v>
      </c>
      <c r="F234" s="99">
        <f t="shared" si="11"/>
        <v>0</v>
      </c>
    </row>
    <row r="235" spans="1:6" s="70" customFormat="1" ht="12.75">
      <c r="A235" s="118" t="s">
        <v>5712</v>
      </c>
      <c r="B235" s="139" t="s">
        <v>3012</v>
      </c>
      <c r="C235" s="99">
        <v>1235.7473719720274</v>
      </c>
      <c r="D235" s="99">
        <f t="shared" si="9"/>
        <v>1235.7473719720274</v>
      </c>
      <c r="E235" s="99">
        <f t="shared" si="10"/>
        <v>0</v>
      </c>
      <c r="F235" s="99">
        <f t="shared" si="11"/>
        <v>0</v>
      </c>
    </row>
    <row r="236" spans="1:6" s="70" customFormat="1" ht="12.75">
      <c r="A236" s="118" t="s">
        <v>5713</v>
      </c>
      <c r="B236" s="139" t="s">
        <v>3013</v>
      </c>
      <c r="C236" s="99">
        <v>1333.5975894965031</v>
      </c>
      <c r="D236" s="99">
        <f t="shared" si="9"/>
        <v>1333.5975894965031</v>
      </c>
      <c r="E236" s="99">
        <f t="shared" si="10"/>
        <v>0</v>
      </c>
      <c r="F236" s="99">
        <f t="shared" si="11"/>
        <v>0</v>
      </c>
    </row>
    <row r="237" spans="1:6" s="70" customFormat="1" ht="12.75">
      <c r="A237" s="118" t="s">
        <v>5714</v>
      </c>
      <c r="B237" s="139" t="s">
        <v>3014</v>
      </c>
      <c r="C237" s="99">
        <v>1634.3817980979018</v>
      </c>
      <c r="D237" s="99">
        <f t="shared" si="9"/>
        <v>1634.3817980979018</v>
      </c>
      <c r="E237" s="99">
        <f t="shared" si="10"/>
        <v>0</v>
      </c>
      <c r="F237" s="99">
        <f t="shared" si="11"/>
        <v>0</v>
      </c>
    </row>
    <row r="238" spans="1:6" s="70" customFormat="1" ht="12.75">
      <c r="A238" s="118" t="s">
        <v>2790</v>
      </c>
      <c r="B238" s="139" t="s">
        <v>3015</v>
      </c>
      <c r="C238" s="99">
        <v>1772.068667286713</v>
      </c>
      <c r="D238" s="99">
        <f t="shared" si="9"/>
        <v>1772.068667286713</v>
      </c>
      <c r="E238" s="99">
        <f t="shared" si="10"/>
        <v>0</v>
      </c>
      <c r="F238" s="99">
        <f t="shared" si="11"/>
        <v>0</v>
      </c>
    </row>
    <row r="239" spans="1:6" s="70" customFormat="1" ht="12.75">
      <c r="A239" s="118" t="s">
        <v>2791</v>
      </c>
      <c r="B239" s="139" t="s">
        <v>3016</v>
      </c>
      <c r="C239" s="99">
        <v>1913.4318499300698</v>
      </c>
      <c r="D239" s="99">
        <f t="shared" si="9"/>
        <v>1913.4318499300698</v>
      </c>
      <c r="E239" s="99">
        <f t="shared" si="10"/>
        <v>0</v>
      </c>
      <c r="F239" s="99">
        <f t="shared" si="11"/>
        <v>0</v>
      </c>
    </row>
    <row r="240" spans="1:6" s="70" customFormat="1" ht="12.75">
      <c r="A240" s="118" t="s">
        <v>2792</v>
      </c>
      <c r="B240" s="139" t="s">
        <v>3017</v>
      </c>
      <c r="C240" s="99">
        <v>2748.7178019440557</v>
      </c>
      <c r="D240" s="99">
        <f t="shared" si="9"/>
        <v>2748.7178019440557</v>
      </c>
      <c r="E240" s="99">
        <f t="shared" si="10"/>
        <v>0</v>
      </c>
      <c r="F240" s="99">
        <f t="shared" si="11"/>
        <v>0</v>
      </c>
    </row>
    <row r="241" spans="1:6" s="70" customFormat="1" ht="12.75">
      <c r="A241" s="118" t="s">
        <v>1986</v>
      </c>
      <c r="B241" s="139" t="s">
        <v>3018</v>
      </c>
      <c r="C241" s="99">
        <v>3589.4624096643347</v>
      </c>
      <c r="D241" s="99">
        <f t="shared" si="9"/>
        <v>3589.4624096643347</v>
      </c>
      <c r="E241" s="99">
        <f t="shared" si="10"/>
        <v>0</v>
      </c>
      <c r="F241" s="99">
        <f t="shared" si="11"/>
        <v>0</v>
      </c>
    </row>
    <row r="242" spans="1:6" s="70" customFormat="1" ht="12.75">
      <c r="A242" s="118" t="s">
        <v>1987</v>
      </c>
      <c r="B242" s="139" t="s">
        <v>4725</v>
      </c>
      <c r="C242" s="99">
        <v>4776.2828123916079</v>
      </c>
      <c r="D242" s="99">
        <f t="shared" si="9"/>
        <v>4776.2828123916079</v>
      </c>
      <c r="E242" s="99">
        <f t="shared" si="10"/>
        <v>0</v>
      </c>
      <c r="F242" s="99">
        <f t="shared" si="11"/>
        <v>0</v>
      </c>
    </row>
    <row r="243" spans="1:6" s="70" customFormat="1" ht="12.75">
      <c r="A243" s="118" t="s">
        <v>1988</v>
      </c>
      <c r="B243" s="139" t="s">
        <v>4726</v>
      </c>
      <c r="C243" s="99">
        <v>6537.4825408111865</v>
      </c>
      <c r="D243" s="99">
        <f t="shared" si="9"/>
        <v>6537.4825408111865</v>
      </c>
      <c r="E243" s="99">
        <f t="shared" si="10"/>
        <v>0</v>
      </c>
      <c r="F243" s="99">
        <f t="shared" si="11"/>
        <v>0</v>
      </c>
    </row>
    <row r="244" spans="1:6" s="70" customFormat="1" ht="12.75">
      <c r="A244" s="118" t="s">
        <v>1989</v>
      </c>
      <c r="B244" s="139" t="s">
        <v>4727</v>
      </c>
      <c r="C244" s="99">
        <v>8974.5471952867174</v>
      </c>
      <c r="D244" s="99">
        <f t="shared" si="9"/>
        <v>8974.5471952867174</v>
      </c>
      <c r="E244" s="99">
        <f t="shared" si="10"/>
        <v>0</v>
      </c>
      <c r="F244" s="99">
        <f t="shared" si="11"/>
        <v>0</v>
      </c>
    </row>
    <row r="245" spans="1:6" s="70" customFormat="1" ht="12.75">
      <c r="A245" s="118" t="s">
        <v>1990</v>
      </c>
      <c r="B245" s="139" t="s">
        <v>4728</v>
      </c>
      <c r="C245" s="99">
        <v>14924.961919636364</v>
      </c>
      <c r="D245" s="99">
        <f t="shared" si="9"/>
        <v>14924.961919636364</v>
      </c>
      <c r="E245" s="99">
        <f t="shared" si="10"/>
        <v>0</v>
      </c>
      <c r="F245" s="99">
        <f t="shared" si="11"/>
        <v>0</v>
      </c>
    </row>
    <row r="246" spans="1:6" s="70" customFormat="1" ht="12.75">
      <c r="A246" s="118" t="s">
        <v>1991</v>
      </c>
      <c r="B246" s="139" t="s">
        <v>4729</v>
      </c>
      <c r="C246" s="99">
        <v>23799.883997076922</v>
      </c>
      <c r="D246" s="99">
        <f t="shared" si="9"/>
        <v>23799.883997076922</v>
      </c>
      <c r="E246" s="99">
        <f t="shared" si="10"/>
        <v>0</v>
      </c>
      <c r="F246" s="99">
        <f t="shared" si="11"/>
        <v>0</v>
      </c>
    </row>
    <row r="247" spans="1:6" s="70" customFormat="1" ht="12.75">
      <c r="A247" s="118" t="s">
        <v>1992</v>
      </c>
      <c r="B247" s="139" t="s">
        <v>4730</v>
      </c>
      <c r="C247" s="99">
        <v>30594.637781370628</v>
      </c>
      <c r="D247" s="99">
        <f t="shared" si="9"/>
        <v>30594.637781370628</v>
      </c>
      <c r="E247" s="99">
        <f t="shared" si="10"/>
        <v>0</v>
      </c>
      <c r="F247" s="99">
        <f t="shared" si="11"/>
        <v>0</v>
      </c>
    </row>
    <row r="248" spans="1:6" s="70" customFormat="1" ht="12.75">
      <c r="A248" s="118" t="s">
        <v>1993</v>
      </c>
      <c r="B248" s="139" t="s">
        <v>4731</v>
      </c>
      <c r="C248" s="99">
        <v>1092.6018470769231</v>
      </c>
      <c r="D248" s="99">
        <f t="shared" si="9"/>
        <v>1092.6018470769231</v>
      </c>
      <c r="E248" s="99">
        <f t="shared" si="10"/>
        <v>0</v>
      </c>
      <c r="F248" s="99">
        <f t="shared" si="11"/>
        <v>0</v>
      </c>
    </row>
    <row r="249" spans="1:6" s="70" customFormat="1" ht="12.75">
      <c r="A249" s="118" t="s">
        <v>1994</v>
      </c>
      <c r="B249" s="139" t="s">
        <v>4732</v>
      </c>
      <c r="C249" s="99">
        <v>1070.8676903076919</v>
      </c>
      <c r="D249" s="99">
        <f t="shared" si="9"/>
        <v>1070.8676903076919</v>
      </c>
      <c r="E249" s="99">
        <f t="shared" si="10"/>
        <v>0</v>
      </c>
      <c r="F249" s="99">
        <f t="shared" si="11"/>
        <v>0</v>
      </c>
    </row>
    <row r="250" spans="1:6" s="70" customFormat="1" ht="12.75">
      <c r="A250" s="118" t="s">
        <v>1088</v>
      </c>
      <c r="B250" s="139" t="s">
        <v>4733</v>
      </c>
      <c r="C250" s="99">
        <v>1168.7179078321676</v>
      </c>
      <c r="D250" s="99">
        <f t="shared" si="9"/>
        <v>1168.7179078321676</v>
      </c>
      <c r="E250" s="99">
        <f t="shared" si="10"/>
        <v>0</v>
      </c>
      <c r="F250" s="99">
        <f t="shared" si="11"/>
        <v>0</v>
      </c>
    </row>
    <row r="251" spans="1:6" s="70" customFormat="1" ht="12.75">
      <c r="A251" s="118" t="s">
        <v>1089</v>
      </c>
      <c r="B251" s="139" t="s">
        <v>4734</v>
      </c>
      <c r="C251" s="99">
        <v>1456.8173466293706</v>
      </c>
      <c r="D251" s="99">
        <f t="shared" si="9"/>
        <v>1456.8173466293706</v>
      </c>
      <c r="E251" s="99">
        <f t="shared" si="10"/>
        <v>0</v>
      </c>
      <c r="F251" s="99">
        <f t="shared" si="11"/>
        <v>0</v>
      </c>
    </row>
    <row r="252" spans="1:6" s="70" customFormat="1" ht="12.75">
      <c r="A252" s="118" t="s">
        <v>1090</v>
      </c>
      <c r="B252" s="139" t="s">
        <v>4735</v>
      </c>
      <c r="C252" s="99">
        <v>1583.6389979160833</v>
      </c>
      <c r="D252" s="99">
        <f t="shared" si="9"/>
        <v>1583.6389979160833</v>
      </c>
      <c r="E252" s="99">
        <f t="shared" si="10"/>
        <v>0</v>
      </c>
      <c r="F252" s="99">
        <f t="shared" si="11"/>
        <v>0</v>
      </c>
    </row>
    <row r="253" spans="1:6" s="70" customFormat="1" ht="12.75">
      <c r="A253" s="118" t="s">
        <v>1102</v>
      </c>
      <c r="B253" s="139" t="s">
        <v>4736</v>
      </c>
      <c r="C253" s="99">
        <v>1710.4532072727272</v>
      </c>
      <c r="D253" s="99">
        <f t="shared" si="9"/>
        <v>1710.4532072727272</v>
      </c>
      <c r="E253" s="99">
        <f t="shared" si="10"/>
        <v>0</v>
      </c>
      <c r="F253" s="99">
        <f t="shared" si="11"/>
        <v>0</v>
      </c>
    </row>
    <row r="254" spans="1:6" s="70" customFormat="1" ht="12.75">
      <c r="A254" s="118" t="s">
        <v>1103</v>
      </c>
      <c r="B254" s="139" t="s">
        <v>4737</v>
      </c>
      <c r="C254" s="99">
        <v>2518.5947193566431</v>
      </c>
      <c r="D254" s="99">
        <f t="shared" ref="D254:D317" si="12">C254*(1-$D$6/100)</f>
        <v>2518.5947193566431</v>
      </c>
      <c r="E254" s="99">
        <f t="shared" ref="E254:E317" si="13">D254*$E$6</f>
        <v>0</v>
      </c>
      <c r="F254" s="99">
        <f t="shared" ref="F254:F317" si="14">E254/1.2</f>
        <v>0</v>
      </c>
    </row>
    <row r="255" spans="1:6" s="70" customFormat="1" ht="12.75">
      <c r="A255" s="118" t="s">
        <v>4623</v>
      </c>
      <c r="B255" s="139" t="s">
        <v>4738</v>
      </c>
      <c r="C255" s="99">
        <v>3337.6051703076914</v>
      </c>
      <c r="D255" s="99">
        <f t="shared" si="12"/>
        <v>3337.6051703076914</v>
      </c>
      <c r="E255" s="99">
        <f t="shared" si="13"/>
        <v>0</v>
      </c>
      <c r="F255" s="99">
        <f t="shared" si="14"/>
        <v>0</v>
      </c>
    </row>
    <row r="256" spans="1:6" s="70" customFormat="1" ht="12.75">
      <c r="A256" s="118" t="s">
        <v>4624</v>
      </c>
      <c r="B256" s="139" t="s">
        <v>4739</v>
      </c>
      <c r="C256" s="99">
        <v>4524.4218520699287</v>
      </c>
      <c r="D256" s="99">
        <f t="shared" si="12"/>
        <v>4524.4218520699287</v>
      </c>
      <c r="E256" s="99">
        <f t="shared" si="13"/>
        <v>0</v>
      </c>
      <c r="F256" s="99">
        <f t="shared" si="14"/>
        <v>0</v>
      </c>
    </row>
    <row r="257" spans="1:6" s="70" customFormat="1" ht="12.75">
      <c r="A257" s="118" t="s">
        <v>3205</v>
      </c>
      <c r="B257" s="139" t="s">
        <v>4740</v>
      </c>
      <c r="C257" s="99">
        <v>6258.4324889790205</v>
      </c>
      <c r="D257" s="99">
        <f t="shared" si="12"/>
        <v>6258.4324889790205</v>
      </c>
      <c r="E257" s="99">
        <f t="shared" si="13"/>
        <v>0</v>
      </c>
      <c r="F257" s="99">
        <f t="shared" si="14"/>
        <v>0</v>
      </c>
    </row>
    <row r="258" spans="1:6" s="70" customFormat="1" ht="12.75">
      <c r="A258" s="118" t="s">
        <v>1298</v>
      </c>
      <c r="B258" s="139" t="s">
        <v>4741</v>
      </c>
      <c r="C258" s="99">
        <v>8695.4971434545423</v>
      </c>
      <c r="D258" s="99">
        <f t="shared" si="12"/>
        <v>8695.4971434545423</v>
      </c>
      <c r="E258" s="99">
        <f t="shared" si="13"/>
        <v>0</v>
      </c>
      <c r="F258" s="99">
        <f t="shared" si="14"/>
        <v>0</v>
      </c>
    </row>
    <row r="259" spans="1:6" s="70" customFormat="1" ht="12.75">
      <c r="A259" s="118" t="s">
        <v>1299</v>
      </c>
      <c r="B259" s="139" t="s">
        <v>4742</v>
      </c>
      <c r="C259" s="99">
        <v>14924.961919636364</v>
      </c>
      <c r="D259" s="99">
        <f t="shared" si="12"/>
        <v>14924.961919636364</v>
      </c>
      <c r="E259" s="99">
        <f t="shared" si="13"/>
        <v>0</v>
      </c>
      <c r="F259" s="99">
        <f t="shared" si="14"/>
        <v>0</v>
      </c>
    </row>
    <row r="260" spans="1:6" s="70" customFormat="1" ht="12.75">
      <c r="A260" s="118" t="s">
        <v>1300</v>
      </c>
      <c r="B260" s="139" t="s">
        <v>4743</v>
      </c>
      <c r="C260" s="99">
        <v>23799.883997076922</v>
      </c>
      <c r="D260" s="99">
        <f t="shared" si="12"/>
        <v>23799.883997076922</v>
      </c>
      <c r="E260" s="99">
        <f t="shared" si="13"/>
        <v>0</v>
      </c>
      <c r="F260" s="99">
        <f t="shared" si="14"/>
        <v>0</v>
      </c>
    </row>
    <row r="261" spans="1:6" s="70" customFormat="1" ht="12.75">
      <c r="A261" s="118" t="s">
        <v>1094</v>
      </c>
      <c r="B261" s="139" t="s">
        <v>4744</v>
      </c>
      <c r="C261" s="99">
        <v>30594.637781370628</v>
      </c>
      <c r="D261" s="99">
        <f t="shared" si="12"/>
        <v>30594.637781370628</v>
      </c>
      <c r="E261" s="99">
        <f t="shared" si="13"/>
        <v>0</v>
      </c>
      <c r="F261" s="99">
        <f t="shared" si="14"/>
        <v>0</v>
      </c>
    </row>
    <row r="262" spans="1:6" s="70" customFormat="1" ht="12.75">
      <c r="A262" s="118" t="s">
        <v>1095</v>
      </c>
      <c r="B262" s="139" t="s">
        <v>4745</v>
      </c>
      <c r="C262" s="99">
        <v>1092.6018470769231</v>
      </c>
      <c r="D262" s="99">
        <f t="shared" si="12"/>
        <v>1092.6018470769231</v>
      </c>
      <c r="E262" s="99">
        <f t="shared" si="13"/>
        <v>0</v>
      </c>
      <c r="F262" s="99">
        <f t="shared" si="14"/>
        <v>0</v>
      </c>
    </row>
    <row r="263" spans="1:6" s="70" customFormat="1" ht="12.75">
      <c r="A263" s="118" t="s">
        <v>1096</v>
      </c>
      <c r="B263" s="139" t="s">
        <v>4746</v>
      </c>
      <c r="C263" s="99">
        <v>7062.9348972587404</v>
      </c>
      <c r="D263" s="99">
        <f t="shared" si="12"/>
        <v>7062.9348972587404</v>
      </c>
      <c r="E263" s="99">
        <f t="shared" si="13"/>
        <v>0</v>
      </c>
      <c r="F263" s="99">
        <f t="shared" si="14"/>
        <v>0</v>
      </c>
    </row>
    <row r="264" spans="1:6" s="70" customFormat="1" ht="12.75">
      <c r="A264" s="118" t="s">
        <v>1097</v>
      </c>
      <c r="B264" s="139" t="s">
        <v>6869</v>
      </c>
      <c r="C264" s="99">
        <v>9496.4050995104881</v>
      </c>
      <c r="D264" s="99">
        <f t="shared" si="12"/>
        <v>9496.4050995104881</v>
      </c>
      <c r="E264" s="99">
        <f t="shared" si="13"/>
        <v>0</v>
      </c>
      <c r="F264" s="99">
        <f t="shared" si="14"/>
        <v>0</v>
      </c>
    </row>
    <row r="265" spans="1:6" s="70" customFormat="1" ht="12.75">
      <c r="A265" s="118" t="s">
        <v>1726</v>
      </c>
      <c r="B265" s="139" t="s">
        <v>6870</v>
      </c>
      <c r="C265" s="99">
        <v>15727.652217944058</v>
      </c>
      <c r="D265" s="99">
        <f t="shared" si="12"/>
        <v>15727.652217944058</v>
      </c>
      <c r="E265" s="99">
        <f t="shared" si="13"/>
        <v>0</v>
      </c>
      <c r="F265" s="99">
        <f t="shared" si="14"/>
        <v>0</v>
      </c>
    </row>
    <row r="266" spans="1:6" s="70" customFormat="1" ht="12.75">
      <c r="A266" s="118" t="s">
        <v>3516</v>
      </c>
      <c r="B266" s="139" t="s">
        <v>6871</v>
      </c>
      <c r="C266" s="99">
        <v>24602.566853454537</v>
      </c>
      <c r="D266" s="99">
        <f t="shared" si="12"/>
        <v>24602.566853454537</v>
      </c>
      <c r="E266" s="99">
        <f t="shared" si="13"/>
        <v>0</v>
      </c>
      <c r="F266" s="99">
        <f t="shared" si="14"/>
        <v>0</v>
      </c>
    </row>
    <row r="267" spans="1:6" s="70" customFormat="1" ht="12.75">
      <c r="A267" s="118" t="s">
        <v>3517</v>
      </c>
      <c r="B267" s="139" t="s">
        <v>4897</v>
      </c>
      <c r="C267" s="99">
        <v>31397.328079678307</v>
      </c>
      <c r="D267" s="99">
        <f t="shared" si="12"/>
        <v>31397.328079678307</v>
      </c>
      <c r="E267" s="99">
        <f t="shared" si="13"/>
        <v>0</v>
      </c>
      <c r="F267" s="99">
        <f t="shared" si="14"/>
        <v>0</v>
      </c>
    </row>
    <row r="268" spans="1:6" s="70" customFormat="1" ht="12.75">
      <c r="A268" s="118" t="s">
        <v>3518</v>
      </c>
      <c r="B268" s="139" t="s">
        <v>4898</v>
      </c>
      <c r="C268" s="99">
        <v>1092.6018470769231</v>
      </c>
      <c r="D268" s="99">
        <f t="shared" si="12"/>
        <v>1092.6018470769231</v>
      </c>
      <c r="E268" s="99">
        <f t="shared" si="13"/>
        <v>0</v>
      </c>
      <c r="F268" s="99">
        <f t="shared" si="14"/>
        <v>0</v>
      </c>
    </row>
    <row r="269" spans="1:6" s="70" customFormat="1" ht="12.75">
      <c r="A269" s="118" t="s">
        <v>3206</v>
      </c>
      <c r="B269" s="139" t="s">
        <v>4899</v>
      </c>
      <c r="C269" s="99">
        <v>7062.9348972587404</v>
      </c>
      <c r="D269" s="99">
        <f t="shared" si="12"/>
        <v>7062.9348972587404</v>
      </c>
      <c r="E269" s="99">
        <f t="shared" si="13"/>
        <v>0</v>
      </c>
      <c r="F269" s="99">
        <f t="shared" si="14"/>
        <v>0</v>
      </c>
    </row>
    <row r="270" spans="1:6" s="70" customFormat="1" ht="12.75">
      <c r="A270" s="118" t="s">
        <v>3207</v>
      </c>
      <c r="B270" s="139" t="s">
        <v>4900</v>
      </c>
      <c r="C270" s="99">
        <v>9496.4050995104881</v>
      </c>
      <c r="D270" s="99">
        <f t="shared" si="12"/>
        <v>9496.4050995104881</v>
      </c>
      <c r="E270" s="99">
        <f t="shared" si="13"/>
        <v>0</v>
      </c>
      <c r="F270" s="99">
        <f t="shared" si="14"/>
        <v>0</v>
      </c>
    </row>
    <row r="271" spans="1:6" s="70" customFormat="1" ht="12.75">
      <c r="A271" s="118" t="s">
        <v>3208</v>
      </c>
      <c r="B271" s="139" t="s">
        <v>4901</v>
      </c>
      <c r="C271" s="99">
        <v>15727.652217944058</v>
      </c>
      <c r="D271" s="99">
        <f t="shared" si="12"/>
        <v>15727.652217944058</v>
      </c>
      <c r="E271" s="99">
        <f t="shared" si="13"/>
        <v>0</v>
      </c>
      <c r="F271" s="99">
        <f t="shared" si="14"/>
        <v>0</v>
      </c>
    </row>
    <row r="272" spans="1:6" s="70" customFormat="1" ht="12.75">
      <c r="A272" s="118" t="s">
        <v>3209</v>
      </c>
      <c r="B272" s="139" t="s">
        <v>7122</v>
      </c>
      <c r="C272" s="99">
        <v>24602.566853454537</v>
      </c>
      <c r="D272" s="99">
        <f t="shared" si="12"/>
        <v>24602.566853454537</v>
      </c>
      <c r="E272" s="99">
        <f t="shared" si="13"/>
        <v>0</v>
      </c>
      <c r="F272" s="99">
        <f t="shared" si="14"/>
        <v>0</v>
      </c>
    </row>
    <row r="273" spans="1:6" s="70" customFormat="1" ht="12.75">
      <c r="A273" s="118" t="s">
        <v>3210</v>
      </c>
      <c r="B273" s="139" t="s">
        <v>5929</v>
      </c>
      <c r="C273" s="99">
        <v>31397.328079678307</v>
      </c>
      <c r="D273" s="99">
        <f t="shared" si="12"/>
        <v>31397.328079678307</v>
      </c>
      <c r="E273" s="99">
        <f t="shared" si="13"/>
        <v>0</v>
      </c>
      <c r="F273" s="99">
        <f t="shared" si="14"/>
        <v>0</v>
      </c>
    </row>
    <row r="274" spans="1:6" s="70" customFormat="1" ht="12.75">
      <c r="A274" s="118" t="s">
        <v>3211</v>
      </c>
      <c r="B274" s="139" t="s">
        <v>5930</v>
      </c>
      <c r="C274" s="99">
        <v>1092.6018470769231</v>
      </c>
      <c r="D274" s="99">
        <f t="shared" si="12"/>
        <v>1092.6018470769231</v>
      </c>
      <c r="E274" s="99">
        <f t="shared" si="13"/>
        <v>0</v>
      </c>
      <c r="F274" s="99">
        <f t="shared" si="14"/>
        <v>0</v>
      </c>
    </row>
    <row r="275" spans="1:6" s="70" customFormat="1" ht="12.75">
      <c r="A275" s="118" t="s">
        <v>3212</v>
      </c>
      <c r="B275" s="139" t="s">
        <v>5931</v>
      </c>
      <c r="C275" s="99">
        <v>7062.9348972587404</v>
      </c>
      <c r="D275" s="99">
        <f t="shared" si="12"/>
        <v>7062.9348972587404</v>
      </c>
      <c r="E275" s="99">
        <f t="shared" si="13"/>
        <v>0</v>
      </c>
      <c r="F275" s="99">
        <f t="shared" si="14"/>
        <v>0</v>
      </c>
    </row>
    <row r="276" spans="1:6" s="70" customFormat="1" ht="12.75">
      <c r="A276" s="118" t="s">
        <v>3213</v>
      </c>
      <c r="B276" s="139" t="s">
        <v>5932</v>
      </c>
      <c r="C276" s="99">
        <v>9496.4050995104881</v>
      </c>
      <c r="D276" s="99">
        <f t="shared" si="12"/>
        <v>9496.4050995104881</v>
      </c>
      <c r="E276" s="99">
        <f t="shared" si="13"/>
        <v>0</v>
      </c>
      <c r="F276" s="99">
        <f t="shared" si="14"/>
        <v>0</v>
      </c>
    </row>
    <row r="277" spans="1:6" s="70" customFormat="1" ht="12.75">
      <c r="A277" s="118" t="s">
        <v>5135</v>
      </c>
      <c r="B277" s="139" t="s">
        <v>5933</v>
      </c>
      <c r="C277" s="99">
        <v>15727.652217944058</v>
      </c>
      <c r="D277" s="99">
        <f t="shared" si="12"/>
        <v>15727.652217944058</v>
      </c>
      <c r="E277" s="99">
        <f t="shared" si="13"/>
        <v>0</v>
      </c>
      <c r="F277" s="99">
        <f t="shared" si="14"/>
        <v>0</v>
      </c>
    </row>
    <row r="278" spans="1:6" s="70" customFormat="1" ht="12.75">
      <c r="A278" s="118" t="s">
        <v>4844</v>
      </c>
      <c r="B278" s="139" t="s">
        <v>5934</v>
      </c>
      <c r="C278" s="99">
        <v>24602.566853454537</v>
      </c>
      <c r="D278" s="99">
        <f t="shared" si="12"/>
        <v>24602.566853454537</v>
      </c>
      <c r="E278" s="99">
        <f t="shared" si="13"/>
        <v>0</v>
      </c>
      <c r="F278" s="99">
        <f t="shared" si="14"/>
        <v>0</v>
      </c>
    </row>
    <row r="279" spans="1:6" s="70" customFormat="1" ht="12.75">
      <c r="A279" s="118" t="s">
        <v>2596</v>
      </c>
      <c r="B279" s="139" t="s">
        <v>5935</v>
      </c>
      <c r="C279" s="99">
        <v>31397.328079678307</v>
      </c>
      <c r="D279" s="99">
        <f t="shared" si="12"/>
        <v>31397.328079678307</v>
      </c>
      <c r="E279" s="99">
        <f t="shared" si="13"/>
        <v>0</v>
      </c>
      <c r="F279" s="99">
        <f t="shared" si="14"/>
        <v>0</v>
      </c>
    </row>
    <row r="280" spans="1:6" s="70" customFormat="1" ht="12.75">
      <c r="A280" s="118" t="s">
        <v>2597</v>
      </c>
      <c r="B280" s="139" t="s">
        <v>5936</v>
      </c>
      <c r="C280" s="99">
        <v>1092.6018470769231</v>
      </c>
      <c r="D280" s="99">
        <f t="shared" si="12"/>
        <v>1092.6018470769231</v>
      </c>
      <c r="E280" s="99">
        <f t="shared" si="13"/>
        <v>0</v>
      </c>
      <c r="F280" s="99">
        <f t="shared" si="14"/>
        <v>0</v>
      </c>
    </row>
    <row r="281" spans="1:6" s="70" customFormat="1" ht="12.75">
      <c r="A281" s="118" t="s">
        <v>2598</v>
      </c>
      <c r="B281" s="139" t="s">
        <v>4861</v>
      </c>
      <c r="C281" s="99">
        <v>7062.9348972587404</v>
      </c>
      <c r="D281" s="99">
        <f t="shared" si="12"/>
        <v>7062.9348972587404</v>
      </c>
      <c r="E281" s="99">
        <f t="shared" si="13"/>
        <v>0</v>
      </c>
      <c r="F281" s="99">
        <f t="shared" si="14"/>
        <v>0</v>
      </c>
    </row>
    <row r="282" spans="1:6" s="70" customFormat="1" ht="12.75">
      <c r="A282" s="118" t="s">
        <v>3297</v>
      </c>
      <c r="B282" s="139" t="s">
        <v>4862</v>
      </c>
      <c r="C282" s="99">
        <v>9496.4050995104881</v>
      </c>
      <c r="D282" s="99">
        <f t="shared" si="12"/>
        <v>9496.4050995104881</v>
      </c>
      <c r="E282" s="99">
        <f t="shared" si="13"/>
        <v>0</v>
      </c>
      <c r="F282" s="99">
        <f t="shared" si="14"/>
        <v>0</v>
      </c>
    </row>
    <row r="283" spans="1:6" s="70" customFormat="1" ht="12.75">
      <c r="A283" s="118" t="s">
        <v>3298</v>
      </c>
      <c r="B283" s="139" t="s">
        <v>4863</v>
      </c>
      <c r="C283" s="99">
        <v>15727.652217944058</v>
      </c>
      <c r="D283" s="99">
        <f t="shared" si="12"/>
        <v>15727.652217944058</v>
      </c>
      <c r="E283" s="99">
        <f t="shared" si="13"/>
        <v>0</v>
      </c>
      <c r="F283" s="99">
        <f t="shared" si="14"/>
        <v>0</v>
      </c>
    </row>
    <row r="284" spans="1:6" s="70" customFormat="1" ht="12.75">
      <c r="A284" s="118" t="s">
        <v>3299</v>
      </c>
      <c r="B284" s="139" t="s">
        <v>4864</v>
      </c>
      <c r="C284" s="99">
        <v>24602.566853454537</v>
      </c>
      <c r="D284" s="99">
        <f t="shared" si="12"/>
        <v>24602.566853454537</v>
      </c>
      <c r="E284" s="99">
        <f t="shared" si="13"/>
        <v>0</v>
      </c>
      <c r="F284" s="99">
        <f t="shared" si="14"/>
        <v>0</v>
      </c>
    </row>
    <row r="285" spans="1:6" s="70" customFormat="1" ht="12.75">
      <c r="A285" s="118" t="s">
        <v>5708</v>
      </c>
      <c r="B285" s="139" t="s">
        <v>4865</v>
      </c>
      <c r="C285" s="99">
        <v>31397.328079678307</v>
      </c>
      <c r="D285" s="99">
        <f t="shared" si="12"/>
        <v>31397.328079678307</v>
      </c>
      <c r="E285" s="99">
        <f t="shared" si="13"/>
        <v>0</v>
      </c>
      <c r="F285" s="99">
        <f t="shared" si="14"/>
        <v>0</v>
      </c>
    </row>
    <row r="286" spans="1:6" s="70" customFormat="1" ht="12.75">
      <c r="A286" s="118" t="s">
        <v>1306</v>
      </c>
      <c r="B286" s="139" t="s">
        <v>4866</v>
      </c>
      <c r="C286" s="99">
        <v>963.96808581818186</v>
      </c>
      <c r="D286" s="99">
        <f t="shared" si="12"/>
        <v>963.96808581818186</v>
      </c>
      <c r="E286" s="99">
        <f t="shared" si="13"/>
        <v>0</v>
      </c>
      <c r="F286" s="99">
        <f t="shared" si="14"/>
        <v>0</v>
      </c>
    </row>
    <row r="287" spans="1:6" s="70" customFormat="1" ht="12.75">
      <c r="A287" s="118" t="s">
        <v>5740</v>
      </c>
      <c r="B287" s="139" t="s">
        <v>4867</v>
      </c>
      <c r="C287" s="99">
        <v>2014.8765196783211</v>
      </c>
      <c r="D287" s="99">
        <f t="shared" si="12"/>
        <v>2014.8765196783211</v>
      </c>
      <c r="E287" s="99">
        <f t="shared" si="13"/>
        <v>0</v>
      </c>
      <c r="F287" s="99">
        <f t="shared" si="14"/>
        <v>0</v>
      </c>
    </row>
    <row r="288" spans="1:6" s="70" customFormat="1" ht="12.75">
      <c r="A288" s="118" t="s">
        <v>5741</v>
      </c>
      <c r="B288" s="139" t="s">
        <v>4868</v>
      </c>
      <c r="C288" s="99">
        <v>2261.3234758741255</v>
      </c>
      <c r="D288" s="99">
        <f t="shared" si="12"/>
        <v>2261.3234758741255</v>
      </c>
      <c r="E288" s="99">
        <f t="shared" si="13"/>
        <v>0</v>
      </c>
      <c r="F288" s="99">
        <f t="shared" si="14"/>
        <v>0</v>
      </c>
    </row>
    <row r="289" spans="1:6" s="70" customFormat="1" ht="12.75">
      <c r="A289" s="118" t="s">
        <v>5742</v>
      </c>
      <c r="B289" s="139" t="s">
        <v>4869</v>
      </c>
      <c r="C289" s="99">
        <v>2469.6677501118875</v>
      </c>
      <c r="D289" s="99">
        <f t="shared" si="12"/>
        <v>2469.6677501118875</v>
      </c>
      <c r="E289" s="99">
        <f t="shared" si="13"/>
        <v>0</v>
      </c>
      <c r="F289" s="99">
        <f t="shared" si="14"/>
        <v>0</v>
      </c>
    </row>
    <row r="290" spans="1:6" s="70" customFormat="1" ht="12.75">
      <c r="A290" s="118" t="s">
        <v>268</v>
      </c>
      <c r="B290" s="139" t="s">
        <v>4870</v>
      </c>
      <c r="C290" s="99">
        <v>2973.3896707552444</v>
      </c>
      <c r="D290" s="99">
        <f t="shared" si="12"/>
        <v>2973.3896707552444</v>
      </c>
      <c r="E290" s="99">
        <f t="shared" si="13"/>
        <v>0</v>
      </c>
      <c r="F290" s="99">
        <f t="shared" si="14"/>
        <v>0</v>
      </c>
    </row>
    <row r="291" spans="1:6" s="70" customFormat="1" ht="12.75">
      <c r="A291" s="118" t="s">
        <v>269</v>
      </c>
      <c r="B291" s="139" t="s">
        <v>4871</v>
      </c>
      <c r="C291" s="99">
        <v>3136.4907311328666</v>
      </c>
      <c r="D291" s="99">
        <f t="shared" si="12"/>
        <v>3136.4907311328666</v>
      </c>
      <c r="E291" s="99">
        <f t="shared" si="13"/>
        <v>0</v>
      </c>
      <c r="F291" s="99">
        <f t="shared" si="14"/>
        <v>0</v>
      </c>
    </row>
    <row r="292" spans="1:6" s="70" customFormat="1" ht="12.75">
      <c r="A292" s="118" t="s">
        <v>270</v>
      </c>
      <c r="B292" s="139" t="s">
        <v>4872</v>
      </c>
      <c r="C292" s="99">
        <v>3449.9187789230773</v>
      </c>
      <c r="D292" s="99">
        <f t="shared" si="12"/>
        <v>3449.9187789230773</v>
      </c>
      <c r="E292" s="99">
        <f t="shared" si="13"/>
        <v>0</v>
      </c>
      <c r="F292" s="99">
        <f t="shared" si="14"/>
        <v>0</v>
      </c>
    </row>
    <row r="293" spans="1:6" s="70" customFormat="1" ht="12.75">
      <c r="A293" s="118" t="s">
        <v>271</v>
      </c>
      <c r="B293" s="139" t="s">
        <v>5972</v>
      </c>
      <c r="C293" s="99">
        <v>5031.7754345874118</v>
      </c>
      <c r="D293" s="99">
        <f t="shared" si="12"/>
        <v>5031.7754345874118</v>
      </c>
      <c r="E293" s="99">
        <f t="shared" si="13"/>
        <v>0</v>
      </c>
      <c r="F293" s="99">
        <f t="shared" si="14"/>
        <v>0</v>
      </c>
    </row>
    <row r="294" spans="1:6" s="70" customFormat="1" ht="12.75">
      <c r="A294" s="118" t="s">
        <v>272</v>
      </c>
      <c r="B294" s="139" t="s">
        <v>5973</v>
      </c>
      <c r="C294" s="99">
        <v>7113.6776974405584</v>
      </c>
      <c r="D294" s="99">
        <f t="shared" si="12"/>
        <v>7113.6776974405584</v>
      </c>
      <c r="E294" s="99">
        <f t="shared" si="13"/>
        <v>0</v>
      </c>
      <c r="F294" s="99">
        <f t="shared" si="14"/>
        <v>0</v>
      </c>
    </row>
    <row r="295" spans="1:6" s="70" customFormat="1" ht="12.75">
      <c r="A295" s="118" t="s">
        <v>273</v>
      </c>
      <c r="B295" s="139" t="s">
        <v>6522</v>
      </c>
      <c r="C295" s="99">
        <v>10166.818811790208</v>
      </c>
      <c r="D295" s="99">
        <f t="shared" si="12"/>
        <v>10166.818811790208</v>
      </c>
      <c r="E295" s="99">
        <f t="shared" si="13"/>
        <v>0</v>
      </c>
      <c r="F295" s="99">
        <f t="shared" si="14"/>
        <v>0</v>
      </c>
    </row>
    <row r="296" spans="1:6" s="70" customFormat="1" ht="12.75">
      <c r="A296" s="118" t="s">
        <v>274</v>
      </c>
      <c r="B296" s="139" t="s">
        <v>6523</v>
      </c>
      <c r="C296" s="99">
        <v>14008.14218177622</v>
      </c>
      <c r="D296" s="99">
        <f t="shared" si="12"/>
        <v>14008.14218177622</v>
      </c>
      <c r="E296" s="99">
        <f t="shared" si="13"/>
        <v>0</v>
      </c>
      <c r="F296" s="99">
        <f t="shared" si="14"/>
        <v>0</v>
      </c>
    </row>
    <row r="297" spans="1:6" s="70" customFormat="1" ht="12.75">
      <c r="A297" s="118" t="s">
        <v>275</v>
      </c>
      <c r="B297" s="139" t="s">
        <v>6524</v>
      </c>
      <c r="C297" s="99">
        <v>19337.073884055939</v>
      </c>
      <c r="D297" s="99">
        <f t="shared" si="12"/>
        <v>19337.073884055939</v>
      </c>
      <c r="E297" s="99">
        <f t="shared" si="13"/>
        <v>0</v>
      </c>
      <c r="F297" s="99">
        <f t="shared" si="14"/>
        <v>0</v>
      </c>
    </row>
    <row r="298" spans="1:6" s="70" customFormat="1" ht="12.75">
      <c r="A298" s="118" t="s">
        <v>276</v>
      </c>
      <c r="B298" s="139" t="s">
        <v>6525</v>
      </c>
      <c r="C298" s="99">
        <v>38212.078330069919</v>
      </c>
      <c r="D298" s="99">
        <f t="shared" si="12"/>
        <v>38212.078330069919</v>
      </c>
      <c r="E298" s="99">
        <f t="shared" si="13"/>
        <v>0</v>
      </c>
      <c r="F298" s="99">
        <f t="shared" si="14"/>
        <v>0</v>
      </c>
    </row>
    <row r="299" spans="1:6" s="70" customFormat="1" ht="12.75">
      <c r="A299" s="118" t="s">
        <v>277</v>
      </c>
      <c r="B299" s="139" t="s">
        <v>6526</v>
      </c>
      <c r="C299" s="99">
        <v>61134.942031300692</v>
      </c>
      <c r="D299" s="99">
        <f t="shared" si="12"/>
        <v>61134.942031300692</v>
      </c>
      <c r="E299" s="99">
        <f t="shared" si="13"/>
        <v>0</v>
      </c>
      <c r="F299" s="99">
        <f t="shared" si="14"/>
        <v>0</v>
      </c>
    </row>
    <row r="300" spans="1:6" s="70" customFormat="1" ht="12.75">
      <c r="A300" s="118" t="s">
        <v>278</v>
      </c>
      <c r="B300" s="139" t="s">
        <v>6527</v>
      </c>
      <c r="C300" s="99">
        <v>79618.582816867129</v>
      </c>
      <c r="D300" s="99">
        <f t="shared" si="12"/>
        <v>79618.582816867129</v>
      </c>
      <c r="E300" s="99">
        <f t="shared" si="13"/>
        <v>0</v>
      </c>
      <c r="F300" s="99">
        <f t="shared" si="14"/>
        <v>0</v>
      </c>
    </row>
    <row r="301" spans="1:6" s="70" customFormat="1" ht="12.75">
      <c r="A301" s="118" t="s">
        <v>279</v>
      </c>
      <c r="B301" s="139" t="s">
        <v>6528</v>
      </c>
      <c r="C301" s="99">
        <v>2014.8765196783211</v>
      </c>
      <c r="D301" s="99">
        <f t="shared" si="12"/>
        <v>2014.8765196783211</v>
      </c>
      <c r="E301" s="99">
        <f t="shared" si="13"/>
        <v>0</v>
      </c>
      <c r="F301" s="99">
        <f t="shared" si="14"/>
        <v>0</v>
      </c>
    </row>
    <row r="302" spans="1:6" s="70" customFormat="1" ht="12.75">
      <c r="A302" s="118" t="s">
        <v>280</v>
      </c>
      <c r="B302" s="139" t="s">
        <v>6529</v>
      </c>
      <c r="C302" s="99">
        <v>2096.40658455944</v>
      </c>
      <c r="D302" s="99">
        <f t="shared" si="12"/>
        <v>2096.40658455944</v>
      </c>
      <c r="E302" s="99">
        <f t="shared" si="13"/>
        <v>0</v>
      </c>
      <c r="F302" s="99">
        <f t="shared" si="14"/>
        <v>0</v>
      </c>
    </row>
    <row r="303" spans="1:6" s="70" customFormat="1" ht="12.75">
      <c r="A303" s="118" t="s">
        <v>282</v>
      </c>
      <c r="B303" s="139" t="s">
        <v>6530</v>
      </c>
      <c r="C303" s="99">
        <v>2795.828940251748</v>
      </c>
      <c r="D303" s="99">
        <f t="shared" si="12"/>
        <v>2795.828940251748</v>
      </c>
      <c r="E303" s="99">
        <f t="shared" si="13"/>
        <v>0</v>
      </c>
      <c r="F303" s="99">
        <f t="shared" si="14"/>
        <v>0</v>
      </c>
    </row>
    <row r="304" spans="1:6" s="70" customFormat="1" ht="12.75">
      <c r="A304" s="118" t="s">
        <v>281</v>
      </c>
      <c r="B304" s="139" t="s">
        <v>6531</v>
      </c>
      <c r="C304" s="99">
        <v>2304.7955103776221</v>
      </c>
      <c r="D304" s="99">
        <f t="shared" si="12"/>
        <v>2304.7955103776221</v>
      </c>
      <c r="E304" s="99">
        <f t="shared" si="13"/>
        <v>0</v>
      </c>
      <c r="F304" s="99">
        <f t="shared" si="14"/>
        <v>0</v>
      </c>
    </row>
    <row r="305" spans="1:6" s="70" customFormat="1" ht="12.75">
      <c r="A305" s="118" t="s">
        <v>283</v>
      </c>
      <c r="B305" s="139" t="s">
        <v>6532</v>
      </c>
      <c r="C305" s="99">
        <v>2948.0201311468527</v>
      </c>
      <c r="D305" s="99">
        <f t="shared" si="12"/>
        <v>2948.0201311468527</v>
      </c>
      <c r="E305" s="99">
        <f t="shared" si="13"/>
        <v>0</v>
      </c>
      <c r="F305" s="99">
        <f t="shared" si="14"/>
        <v>0</v>
      </c>
    </row>
    <row r="306" spans="1:6" s="70" customFormat="1" ht="12.75">
      <c r="A306" s="118" t="s">
        <v>284</v>
      </c>
      <c r="B306" s="139" t="s">
        <v>6533</v>
      </c>
      <c r="C306" s="99">
        <v>3246.9847878461533</v>
      </c>
      <c r="D306" s="99">
        <f t="shared" si="12"/>
        <v>3246.9847878461533</v>
      </c>
      <c r="E306" s="99">
        <f t="shared" si="13"/>
        <v>0</v>
      </c>
      <c r="F306" s="99">
        <f t="shared" si="14"/>
        <v>0</v>
      </c>
    </row>
    <row r="307" spans="1:6" s="70" customFormat="1" ht="12.75">
      <c r="A307" s="118" t="s">
        <v>285</v>
      </c>
      <c r="B307" s="139" t="s">
        <v>6534</v>
      </c>
      <c r="C307" s="99">
        <v>4801.6560729650337</v>
      </c>
      <c r="D307" s="99">
        <f t="shared" si="12"/>
        <v>4801.6560729650337</v>
      </c>
      <c r="E307" s="99">
        <f t="shared" si="13"/>
        <v>0</v>
      </c>
      <c r="F307" s="99">
        <f t="shared" si="14"/>
        <v>0</v>
      </c>
    </row>
    <row r="308" spans="1:6" s="70" customFormat="1" ht="12.75">
      <c r="A308" s="118" t="s">
        <v>286</v>
      </c>
      <c r="B308" s="139" t="s">
        <v>6535</v>
      </c>
      <c r="C308" s="99">
        <v>6861.8204580839156</v>
      </c>
      <c r="D308" s="99">
        <f t="shared" si="12"/>
        <v>6861.8204580839156</v>
      </c>
      <c r="E308" s="99">
        <f t="shared" si="13"/>
        <v>0</v>
      </c>
      <c r="F308" s="99">
        <f t="shared" si="14"/>
        <v>0</v>
      </c>
    </row>
    <row r="309" spans="1:6" s="70" customFormat="1" ht="12.75">
      <c r="A309" s="118" t="s">
        <v>287</v>
      </c>
      <c r="B309" s="139" t="s">
        <v>6536</v>
      </c>
      <c r="C309" s="99">
        <v>9914.9615724335672</v>
      </c>
      <c r="D309" s="99">
        <f t="shared" si="12"/>
        <v>9914.9615724335672</v>
      </c>
      <c r="E309" s="99">
        <f t="shared" si="13"/>
        <v>0</v>
      </c>
      <c r="F309" s="99">
        <f t="shared" si="14"/>
        <v>0</v>
      </c>
    </row>
    <row r="310" spans="1:6" s="70" customFormat="1" ht="12.75">
      <c r="A310" s="118" t="s">
        <v>1091</v>
      </c>
      <c r="B310" s="139" t="s">
        <v>6537</v>
      </c>
      <c r="C310" s="99">
        <v>13729.095850909089</v>
      </c>
      <c r="D310" s="99">
        <f t="shared" si="12"/>
        <v>13729.095850909089</v>
      </c>
      <c r="E310" s="99">
        <f t="shared" si="13"/>
        <v>0</v>
      </c>
      <c r="F310" s="99">
        <f t="shared" si="14"/>
        <v>0</v>
      </c>
    </row>
    <row r="311" spans="1:6" s="70" customFormat="1" ht="12.75">
      <c r="A311" s="118" t="s">
        <v>1092</v>
      </c>
      <c r="B311" s="139" t="s">
        <v>6538</v>
      </c>
      <c r="C311" s="99">
        <v>19058.023832223767</v>
      </c>
      <c r="D311" s="99">
        <f t="shared" si="12"/>
        <v>19058.023832223767</v>
      </c>
      <c r="E311" s="99">
        <f t="shared" si="13"/>
        <v>0</v>
      </c>
      <c r="F311" s="99">
        <f t="shared" si="14"/>
        <v>0</v>
      </c>
    </row>
    <row r="312" spans="1:6" s="70" customFormat="1" ht="12.75">
      <c r="A312" s="118" t="s">
        <v>1093</v>
      </c>
      <c r="B312" s="139" t="s">
        <v>6539</v>
      </c>
      <c r="C312" s="99">
        <v>37904.023355790203</v>
      </c>
      <c r="D312" s="99">
        <f t="shared" si="12"/>
        <v>37904.023355790203</v>
      </c>
      <c r="E312" s="99">
        <f t="shared" si="13"/>
        <v>0</v>
      </c>
      <c r="F312" s="99">
        <f t="shared" si="14"/>
        <v>0</v>
      </c>
    </row>
    <row r="313" spans="1:6" s="70" customFormat="1" ht="12.75">
      <c r="A313" s="118" t="s">
        <v>530</v>
      </c>
      <c r="B313" s="139" t="s">
        <v>6540</v>
      </c>
      <c r="C313" s="99">
        <v>61134.942031300692</v>
      </c>
      <c r="D313" s="99">
        <f t="shared" si="12"/>
        <v>61134.942031300692</v>
      </c>
      <c r="E313" s="99">
        <f t="shared" si="13"/>
        <v>0</v>
      </c>
      <c r="F313" s="99">
        <f t="shared" si="14"/>
        <v>0</v>
      </c>
    </row>
    <row r="314" spans="1:6" s="70" customFormat="1" ht="12.75">
      <c r="A314" s="118" t="s">
        <v>531</v>
      </c>
      <c r="B314" s="139" t="s">
        <v>6541</v>
      </c>
      <c r="C314" s="99">
        <v>79618.582816867129</v>
      </c>
      <c r="D314" s="99">
        <f t="shared" si="12"/>
        <v>79618.582816867129</v>
      </c>
      <c r="E314" s="99">
        <f t="shared" si="13"/>
        <v>0</v>
      </c>
      <c r="F314" s="99">
        <f t="shared" si="14"/>
        <v>0</v>
      </c>
    </row>
    <row r="315" spans="1:6" s="70" customFormat="1" ht="12.75">
      <c r="A315" s="118" t="s">
        <v>532</v>
      </c>
      <c r="B315" s="139" t="s">
        <v>6542</v>
      </c>
      <c r="C315" s="99">
        <v>2014.8765196783211</v>
      </c>
      <c r="D315" s="99">
        <f t="shared" si="12"/>
        <v>2014.8765196783211</v>
      </c>
      <c r="E315" s="99">
        <f t="shared" si="13"/>
        <v>0</v>
      </c>
      <c r="F315" s="99">
        <f t="shared" si="14"/>
        <v>0</v>
      </c>
    </row>
    <row r="316" spans="1:6" s="70" customFormat="1" ht="12.75">
      <c r="A316" s="118" t="s">
        <v>3217</v>
      </c>
      <c r="B316" s="139" t="s">
        <v>6543</v>
      </c>
      <c r="C316" s="99">
        <v>2261.3234758741255</v>
      </c>
      <c r="D316" s="99">
        <f t="shared" si="12"/>
        <v>2261.3234758741255</v>
      </c>
      <c r="E316" s="99">
        <f t="shared" si="13"/>
        <v>0</v>
      </c>
      <c r="F316" s="99">
        <f t="shared" si="14"/>
        <v>0</v>
      </c>
    </row>
    <row r="317" spans="1:6" s="70" customFormat="1" ht="12.75">
      <c r="A317" s="118" t="s">
        <v>3219</v>
      </c>
      <c r="B317" s="139" t="s">
        <v>6544</v>
      </c>
      <c r="C317" s="99">
        <v>2973.3896707552444</v>
      </c>
      <c r="D317" s="99">
        <f t="shared" si="12"/>
        <v>2973.3896707552444</v>
      </c>
      <c r="E317" s="99">
        <f t="shared" si="13"/>
        <v>0</v>
      </c>
      <c r="F317" s="99">
        <f t="shared" si="14"/>
        <v>0</v>
      </c>
    </row>
    <row r="318" spans="1:6" s="70" customFormat="1" ht="12.75">
      <c r="A318" s="118" t="s">
        <v>3218</v>
      </c>
      <c r="B318" s="139" t="s">
        <v>5994</v>
      </c>
      <c r="C318" s="99">
        <v>2469.6677501118875</v>
      </c>
      <c r="D318" s="99">
        <f t="shared" ref="D318:D381" si="15">C318*(1-$D$6/100)</f>
        <v>2469.6677501118875</v>
      </c>
      <c r="E318" s="99">
        <f t="shared" ref="E318:E381" si="16">D318*$E$6</f>
        <v>0</v>
      </c>
      <c r="F318" s="99">
        <f t="shared" ref="F318:F381" si="17">E318/1.2</f>
        <v>0</v>
      </c>
    </row>
    <row r="319" spans="1:6" s="70" customFormat="1" ht="12.75">
      <c r="A319" s="118" t="s">
        <v>6284</v>
      </c>
      <c r="B319" s="139" t="s">
        <v>5995</v>
      </c>
      <c r="C319" s="99">
        <v>3136.4907311328666</v>
      </c>
      <c r="D319" s="99">
        <f t="shared" si="15"/>
        <v>3136.4907311328666</v>
      </c>
      <c r="E319" s="99">
        <f t="shared" si="16"/>
        <v>0</v>
      </c>
      <c r="F319" s="99">
        <f t="shared" si="17"/>
        <v>0</v>
      </c>
    </row>
    <row r="320" spans="1:6" s="70" customFormat="1" ht="12.75">
      <c r="A320" s="118" t="s">
        <v>6285</v>
      </c>
      <c r="B320" s="139" t="s">
        <v>5996</v>
      </c>
      <c r="C320" s="99">
        <v>3449.9187789230773</v>
      </c>
      <c r="D320" s="99">
        <f t="shared" si="15"/>
        <v>3449.9187789230773</v>
      </c>
      <c r="E320" s="99">
        <f t="shared" si="16"/>
        <v>0</v>
      </c>
      <c r="F320" s="99">
        <f t="shared" si="17"/>
        <v>0</v>
      </c>
    </row>
    <row r="321" spans="1:6" s="70" customFormat="1" ht="12.75">
      <c r="A321" s="118" t="s">
        <v>6286</v>
      </c>
      <c r="B321" s="139" t="s">
        <v>5997</v>
      </c>
      <c r="C321" s="99">
        <v>5031.7754345874118</v>
      </c>
      <c r="D321" s="99">
        <f t="shared" si="15"/>
        <v>5031.7754345874118</v>
      </c>
      <c r="E321" s="99">
        <f t="shared" si="16"/>
        <v>0</v>
      </c>
      <c r="F321" s="99">
        <f t="shared" si="17"/>
        <v>0</v>
      </c>
    </row>
    <row r="322" spans="1:6" s="70" customFormat="1" ht="12.75">
      <c r="A322" s="118" t="s">
        <v>6287</v>
      </c>
      <c r="B322" s="139" t="s">
        <v>5998</v>
      </c>
      <c r="C322" s="99">
        <v>7113.6776974405584</v>
      </c>
      <c r="D322" s="99">
        <f t="shared" si="15"/>
        <v>7113.6776974405584</v>
      </c>
      <c r="E322" s="99">
        <f t="shared" si="16"/>
        <v>0</v>
      </c>
      <c r="F322" s="99">
        <f t="shared" si="17"/>
        <v>0</v>
      </c>
    </row>
    <row r="323" spans="1:6" s="70" customFormat="1" ht="12.75">
      <c r="A323" s="118" t="s">
        <v>6288</v>
      </c>
      <c r="B323" s="139" t="s">
        <v>5999</v>
      </c>
      <c r="C323" s="99">
        <v>10166.818811790208</v>
      </c>
      <c r="D323" s="99">
        <f t="shared" si="15"/>
        <v>10166.818811790208</v>
      </c>
      <c r="E323" s="99">
        <f t="shared" si="16"/>
        <v>0</v>
      </c>
      <c r="F323" s="99">
        <f t="shared" si="17"/>
        <v>0</v>
      </c>
    </row>
    <row r="324" spans="1:6" s="70" customFormat="1" ht="12.75">
      <c r="A324" s="118" t="s">
        <v>6289</v>
      </c>
      <c r="B324" s="139" t="s">
        <v>6000</v>
      </c>
      <c r="C324" s="99">
        <v>14008.14218177622</v>
      </c>
      <c r="D324" s="99">
        <f t="shared" si="15"/>
        <v>14008.14218177622</v>
      </c>
      <c r="E324" s="99">
        <f t="shared" si="16"/>
        <v>0</v>
      </c>
      <c r="F324" s="99">
        <f t="shared" si="17"/>
        <v>0</v>
      </c>
    </row>
    <row r="325" spans="1:6" s="70" customFormat="1" ht="12.75">
      <c r="A325" s="118" t="s">
        <v>6290</v>
      </c>
      <c r="B325" s="139" t="s">
        <v>6519</v>
      </c>
      <c r="C325" s="99">
        <v>19337.073884055939</v>
      </c>
      <c r="D325" s="99">
        <f t="shared" si="15"/>
        <v>19337.073884055939</v>
      </c>
      <c r="E325" s="99">
        <f t="shared" si="16"/>
        <v>0</v>
      </c>
      <c r="F325" s="99">
        <f t="shared" si="17"/>
        <v>0</v>
      </c>
    </row>
    <row r="326" spans="1:6" s="70" customFormat="1" ht="12.75">
      <c r="A326" s="118" t="s">
        <v>6291</v>
      </c>
      <c r="B326" s="139" t="s">
        <v>6520</v>
      </c>
      <c r="C326" s="99">
        <v>38212.078330069919</v>
      </c>
      <c r="D326" s="99">
        <f t="shared" si="15"/>
        <v>38212.078330069919</v>
      </c>
      <c r="E326" s="99">
        <f t="shared" si="16"/>
        <v>0</v>
      </c>
      <c r="F326" s="99">
        <f t="shared" si="17"/>
        <v>0</v>
      </c>
    </row>
    <row r="327" spans="1:6" s="70" customFormat="1" ht="12.75">
      <c r="A327" s="118" t="s">
        <v>6292</v>
      </c>
      <c r="B327" s="139" t="s">
        <v>6521</v>
      </c>
      <c r="C327" s="99">
        <v>61134.942031300692</v>
      </c>
      <c r="D327" s="99">
        <f t="shared" si="15"/>
        <v>61134.942031300692</v>
      </c>
      <c r="E327" s="99">
        <f t="shared" si="16"/>
        <v>0</v>
      </c>
      <c r="F327" s="99">
        <f t="shared" si="17"/>
        <v>0</v>
      </c>
    </row>
    <row r="328" spans="1:6" s="70" customFormat="1" ht="12.75">
      <c r="A328" s="118" t="s">
        <v>6293</v>
      </c>
      <c r="B328" s="139" t="s">
        <v>4971</v>
      </c>
      <c r="C328" s="99">
        <v>79618.582816867129</v>
      </c>
      <c r="D328" s="99">
        <f t="shared" si="15"/>
        <v>79618.582816867129</v>
      </c>
      <c r="E328" s="99">
        <f t="shared" si="16"/>
        <v>0</v>
      </c>
      <c r="F328" s="99">
        <f t="shared" si="17"/>
        <v>0</v>
      </c>
    </row>
    <row r="329" spans="1:6" s="70" customFormat="1" ht="12.75">
      <c r="A329" s="118" t="s">
        <v>953</v>
      </c>
      <c r="B329" s="139" t="s">
        <v>4972</v>
      </c>
      <c r="C329" s="99">
        <v>2014.8765196783211</v>
      </c>
      <c r="D329" s="99">
        <f t="shared" si="15"/>
        <v>2014.8765196783211</v>
      </c>
      <c r="E329" s="99">
        <f t="shared" si="16"/>
        <v>0</v>
      </c>
      <c r="F329" s="99">
        <f t="shared" si="17"/>
        <v>0</v>
      </c>
    </row>
    <row r="330" spans="1:6" s="70" customFormat="1" ht="12.75">
      <c r="A330" s="118" t="s">
        <v>954</v>
      </c>
      <c r="B330" s="139" t="s">
        <v>4973</v>
      </c>
      <c r="C330" s="99">
        <v>2096.40658455944</v>
      </c>
      <c r="D330" s="99">
        <f t="shared" si="15"/>
        <v>2096.40658455944</v>
      </c>
      <c r="E330" s="99">
        <f t="shared" si="16"/>
        <v>0</v>
      </c>
      <c r="F330" s="99">
        <f t="shared" si="17"/>
        <v>0</v>
      </c>
    </row>
    <row r="331" spans="1:6" s="70" customFormat="1" ht="12.75">
      <c r="A331" s="118" t="s">
        <v>955</v>
      </c>
      <c r="B331" s="139" t="s">
        <v>3360</v>
      </c>
      <c r="C331" s="99">
        <v>2304.7955103776221</v>
      </c>
      <c r="D331" s="99">
        <f t="shared" si="15"/>
        <v>2304.7955103776221</v>
      </c>
      <c r="E331" s="99">
        <f t="shared" si="16"/>
        <v>0</v>
      </c>
      <c r="F331" s="99">
        <f t="shared" si="17"/>
        <v>0</v>
      </c>
    </row>
    <row r="332" spans="1:6" s="70" customFormat="1" ht="12.75">
      <c r="A332" s="118" t="s">
        <v>956</v>
      </c>
      <c r="B332" s="139" t="s">
        <v>3361</v>
      </c>
      <c r="C332" s="99">
        <v>2795.828940251748</v>
      </c>
      <c r="D332" s="99">
        <f t="shared" si="15"/>
        <v>2795.828940251748</v>
      </c>
      <c r="E332" s="99">
        <f t="shared" si="16"/>
        <v>0</v>
      </c>
      <c r="F332" s="99">
        <f t="shared" si="17"/>
        <v>0</v>
      </c>
    </row>
    <row r="333" spans="1:6" s="70" customFormat="1" ht="12.75">
      <c r="A333" s="118" t="s">
        <v>1817</v>
      </c>
      <c r="B333" s="139" t="s">
        <v>3362</v>
      </c>
      <c r="C333" s="99">
        <v>2948.0201311468527</v>
      </c>
      <c r="D333" s="99">
        <f t="shared" si="15"/>
        <v>2948.0201311468527</v>
      </c>
      <c r="E333" s="99">
        <f t="shared" si="16"/>
        <v>0</v>
      </c>
      <c r="F333" s="99">
        <f t="shared" si="17"/>
        <v>0</v>
      </c>
    </row>
    <row r="334" spans="1:6" s="70" customFormat="1" ht="12.75">
      <c r="A334" s="118" t="s">
        <v>1585</v>
      </c>
      <c r="B334" s="139" t="s">
        <v>3363</v>
      </c>
      <c r="C334" s="99">
        <v>3246.9847878461533</v>
      </c>
      <c r="D334" s="99">
        <f t="shared" si="15"/>
        <v>3246.9847878461533</v>
      </c>
      <c r="E334" s="99">
        <f t="shared" si="16"/>
        <v>0</v>
      </c>
      <c r="F334" s="99">
        <f t="shared" si="17"/>
        <v>0</v>
      </c>
    </row>
    <row r="335" spans="1:6" s="70" customFormat="1" ht="12.75">
      <c r="A335" s="118" t="s">
        <v>6707</v>
      </c>
      <c r="B335" s="139" t="s">
        <v>3364</v>
      </c>
      <c r="C335" s="99">
        <v>4801.6560729650337</v>
      </c>
      <c r="D335" s="99">
        <f t="shared" si="15"/>
        <v>4801.6560729650337</v>
      </c>
      <c r="E335" s="99">
        <f t="shared" si="16"/>
        <v>0</v>
      </c>
      <c r="F335" s="99">
        <f t="shared" si="17"/>
        <v>0</v>
      </c>
    </row>
    <row r="336" spans="1:6" s="70" customFormat="1" ht="12.75">
      <c r="A336" s="118" t="s">
        <v>6708</v>
      </c>
      <c r="B336" s="139" t="s">
        <v>3365</v>
      </c>
      <c r="C336" s="99">
        <v>6861.8204580839156</v>
      </c>
      <c r="D336" s="99">
        <f t="shared" si="15"/>
        <v>6861.8204580839156</v>
      </c>
      <c r="E336" s="99">
        <f t="shared" si="16"/>
        <v>0</v>
      </c>
      <c r="F336" s="99">
        <f t="shared" si="17"/>
        <v>0</v>
      </c>
    </row>
    <row r="337" spans="1:6" s="70" customFormat="1" ht="12.75">
      <c r="A337" s="118" t="s">
        <v>5384</v>
      </c>
      <c r="B337" s="139" t="s">
        <v>3366</v>
      </c>
      <c r="C337" s="99">
        <v>9914.9615724335672</v>
      </c>
      <c r="D337" s="99">
        <f t="shared" si="15"/>
        <v>9914.9615724335672</v>
      </c>
      <c r="E337" s="99">
        <f t="shared" si="16"/>
        <v>0</v>
      </c>
      <c r="F337" s="99">
        <f t="shared" si="17"/>
        <v>0</v>
      </c>
    </row>
    <row r="338" spans="1:6" s="70" customFormat="1" ht="12.75">
      <c r="A338" s="118" t="s">
        <v>5385</v>
      </c>
      <c r="B338" s="139" t="s">
        <v>3367</v>
      </c>
      <c r="C338" s="99">
        <v>13729.095850909089</v>
      </c>
      <c r="D338" s="99">
        <f t="shared" si="15"/>
        <v>13729.095850909089</v>
      </c>
      <c r="E338" s="99">
        <f t="shared" si="16"/>
        <v>0</v>
      </c>
      <c r="F338" s="99">
        <f t="shared" si="17"/>
        <v>0</v>
      </c>
    </row>
    <row r="339" spans="1:6" s="70" customFormat="1" ht="12.75">
      <c r="A339" s="118" t="s">
        <v>5386</v>
      </c>
      <c r="B339" s="139" t="s">
        <v>3368</v>
      </c>
      <c r="C339" s="99">
        <v>19058.023832223767</v>
      </c>
      <c r="D339" s="99">
        <f t="shared" si="15"/>
        <v>19058.023832223767</v>
      </c>
      <c r="E339" s="99">
        <f t="shared" si="16"/>
        <v>0</v>
      </c>
      <c r="F339" s="99">
        <f t="shared" si="17"/>
        <v>0</v>
      </c>
    </row>
    <row r="340" spans="1:6" s="70" customFormat="1" ht="12.75">
      <c r="A340" s="118" t="s">
        <v>4291</v>
      </c>
      <c r="B340" s="139" t="s">
        <v>3369</v>
      </c>
      <c r="C340" s="99">
        <v>37904.023355790203</v>
      </c>
      <c r="D340" s="99">
        <f t="shared" si="15"/>
        <v>37904.023355790203</v>
      </c>
      <c r="E340" s="99">
        <f t="shared" si="16"/>
        <v>0</v>
      </c>
      <c r="F340" s="99">
        <f t="shared" si="17"/>
        <v>0</v>
      </c>
    </row>
    <row r="341" spans="1:6" s="70" customFormat="1" ht="12.75">
      <c r="A341" s="118" t="s">
        <v>4292</v>
      </c>
      <c r="B341" s="139" t="s">
        <v>3370</v>
      </c>
      <c r="C341" s="99">
        <v>61134.942031300692</v>
      </c>
      <c r="D341" s="99">
        <f t="shared" si="15"/>
        <v>61134.942031300692</v>
      </c>
      <c r="E341" s="99">
        <f t="shared" si="16"/>
        <v>0</v>
      </c>
      <c r="F341" s="99">
        <f t="shared" si="17"/>
        <v>0</v>
      </c>
    </row>
    <row r="342" spans="1:6" s="70" customFormat="1" ht="12.75">
      <c r="A342" s="118" t="s">
        <v>4293</v>
      </c>
      <c r="B342" s="139" t="s">
        <v>3371</v>
      </c>
      <c r="C342" s="99">
        <v>79618.582816867129</v>
      </c>
      <c r="D342" s="99">
        <f t="shared" si="15"/>
        <v>79618.582816867129</v>
      </c>
      <c r="E342" s="99">
        <f t="shared" si="16"/>
        <v>0</v>
      </c>
      <c r="F342" s="99">
        <f t="shared" si="17"/>
        <v>0</v>
      </c>
    </row>
    <row r="343" spans="1:6" s="70" customFormat="1" ht="12.75">
      <c r="A343" s="118" t="s">
        <v>6088</v>
      </c>
      <c r="B343" s="139" t="s">
        <v>876</v>
      </c>
      <c r="C343" s="99">
        <v>2014.8765196783211</v>
      </c>
      <c r="D343" s="99">
        <f t="shared" si="15"/>
        <v>2014.8765196783211</v>
      </c>
      <c r="E343" s="99">
        <f t="shared" si="16"/>
        <v>0</v>
      </c>
      <c r="F343" s="99">
        <f t="shared" si="17"/>
        <v>0</v>
      </c>
    </row>
    <row r="344" spans="1:6" s="70" customFormat="1" ht="12.75">
      <c r="A344" s="118" t="s">
        <v>6089</v>
      </c>
      <c r="B344" s="139" t="s">
        <v>2479</v>
      </c>
      <c r="C344" s="99">
        <v>14810.828759118882</v>
      </c>
      <c r="D344" s="99">
        <f t="shared" si="15"/>
        <v>14810.828759118882</v>
      </c>
      <c r="E344" s="99">
        <f t="shared" si="16"/>
        <v>0</v>
      </c>
      <c r="F344" s="99">
        <f t="shared" si="17"/>
        <v>0</v>
      </c>
    </row>
    <row r="345" spans="1:6" s="70" customFormat="1" ht="12.75">
      <c r="A345" s="118" t="s">
        <v>6705</v>
      </c>
      <c r="B345" s="139" t="s">
        <v>2480</v>
      </c>
      <c r="C345" s="99">
        <v>20141.535361720275</v>
      </c>
      <c r="D345" s="99">
        <f t="shared" si="15"/>
        <v>20141.535361720275</v>
      </c>
      <c r="E345" s="99">
        <f t="shared" si="16"/>
        <v>0</v>
      </c>
      <c r="F345" s="99">
        <f t="shared" si="17"/>
        <v>0</v>
      </c>
    </row>
    <row r="346" spans="1:6" s="70" customFormat="1" ht="12.75">
      <c r="A346" s="118" t="s">
        <v>6706</v>
      </c>
      <c r="B346" s="139" t="s">
        <v>2481</v>
      </c>
      <c r="C346" s="99">
        <v>39014.764907412595</v>
      </c>
      <c r="D346" s="99">
        <f t="shared" si="15"/>
        <v>39014.764907412595</v>
      </c>
      <c r="E346" s="99">
        <f t="shared" si="16"/>
        <v>0</v>
      </c>
      <c r="F346" s="99">
        <f t="shared" si="17"/>
        <v>0</v>
      </c>
    </row>
    <row r="347" spans="1:6" s="70" customFormat="1" ht="12.75">
      <c r="A347" s="118" t="s">
        <v>3874</v>
      </c>
      <c r="B347" s="139" t="s">
        <v>2482</v>
      </c>
      <c r="C347" s="99">
        <v>61937.62488767835</v>
      </c>
      <c r="D347" s="99">
        <f t="shared" si="15"/>
        <v>61937.62488767835</v>
      </c>
      <c r="E347" s="99">
        <f t="shared" si="16"/>
        <v>0</v>
      </c>
      <c r="F347" s="99">
        <f t="shared" si="17"/>
        <v>0</v>
      </c>
    </row>
    <row r="348" spans="1:6" s="70" customFormat="1" ht="12.75">
      <c r="A348" s="118" t="s">
        <v>4758</v>
      </c>
      <c r="B348" s="139" t="s">
        <v>2483</v>
      </c>
      <c r="C348" s="99">
        <v>80421.273115174801</v>
      </c>
      <c r="D348" s="99">
        <f t="shared" si="15"/>
        <v>80421.273115174801</v>
      </c>
      <c r="E348" s="99">
        <f t="shared" si="16"/>
        <v>0</v>
      </c>
      <c r="F348" s="99">
        <f t="shared" si="17"/>
        <v>0</v>
      </c>
    </row>
    <row r="349" spans="1:6" s="70" customFormat="1" ht="12.75">
      <c r="A349" s="118" t="s">
        <v>4759</v>
      </c>
      <c r="B349" s="139" t="s">
        <v>2484</v>
      </c>
      <c r="C349" s="99">
        <v>2014.8765196783211</v>
      </c>
      <c r="D349" s="99">
        <f t="shared" si="15"/>
        <v>2014.8765196783211</v>
      </c>
      <c r="E349" s="99">
        <f t="shared" si="16"/>
        <v>0</v>
      </c>
      <c r="F349" s="99">
        <f t="shared" si="17"/>
        <v>0</v>
      </c>
    </row>
    <row r="350" spans="1:6" s="70" customFormat="1" ht="12.75">
      <c r="A350" s="118" t="s">
        <v>2569</v>
      </c>
      <c r="B350" s="139" t="s">
        <v>2485</v>
      </c>
      <c r="C350" s="99">
        <v>14531.778707286712</v>
      </c>
      <c r="D350" s="99">
        <f t="shared" si="15"/>
        <v>14531.778707286712</v>
      </c>
      <c r="E350" s="99">
        <f t="shared" si="16"/>
        <v>0</v>
      </c>
      <c r="F350" s="99">
        <f t="shared" si="17"/>
        <v>0</v>
      </c>
    </row>
    <row r="351" spans="1:6" s="70" customFormat="1" ht="12.75">
      <c r="A351" s="118" t="s">
        <v>2570</v>
      </c>
      <c r="B351" s="139" t="s">
        <v>2486</v>
      </c>
      <c r="C351" s="99">
        <v>19862.526240503492</v>
      </c>
      <c r="D351" s="99">
        <f t="shared" si="15"/>
        <v>19862.526240503492</v>
      </c>
      <c r="E351" s="99">
        <f t="shared" si="16"/>
        <v>0</v>
      </c>
      <c r="F351" s="99">
        <f t="shared" si="17"/>
        <v>0</v>
      </c>
    </row>
    <row r="352" spans="1:6" s="70" customFormat="1" ht="12.75">
      <c r="A352" s="118" t="s">
        <v>2571</v>
      </c>
      <c r="B352" s="139" t="s">
        <v>2487</v>
      </c>
      <c r="C352" s="99">
        <v>38706.706212167825</v>
      </c>
      <c r="D352" s="99">
        <f t="shared" si="15"/>
        <v>38706.706212167825</v>
      </c>
      <c r="E352" s="99">
        <f t="shared" si="16"/>
        <v>0</v>
      </c>
      <c r="F352" s="99">
        <f t="shared" si="17"/>
        <v>0</v>
      </c>
    </row>
    <row r="353" spans="1:6" s="70" customFormat="1" ht="12.75">
      <c r="A353" s="118" t="s">
        <v>1359</v>
      </c>
      <c r="B353" s="139" t="s">
        <v>2488</v>
      </c>
      <c r="C353" s="99">
        <v>61937.62488767835</v>
      </c>
      <c r="D353" s="99">
        <f t="shared" si="15"/>
        <v>61937.62488767835</v>
      </c>
      <c r="E353" s="99">
        <f t="shared" si="16"/>
        <v>0</v>
      </c>
      <c r="F353" s="99">
        <f t="shared" si="17"/>
        <v>0</v>
      </c>
    </row>
    <row r="354" spans="1:6" s="70" customFormat="1" ht="12.75">
      <c r="A354" s="118" t="s">
        <v>1360</v>
      </c>
      <c r="B354" s="139" t="s">
        <v>411</v>
      </c>
      <c r="C354" s="99">
        <v>80421.273115174801</v>
      </c>
      <c r="D354" s="99">
        <f t="shared" si="15"/>
        <v>80421.273115174801</v>
      </c>
      <c r="E354" s="99">
        <f t="shared" si="16"/>
        <v>0</v>
      </c>
      <c r="F354" s="99">
        <f t="shared" si="17"/>
        <v>0</v>
      </c>
    </row>
    <row r="355" spans="1:6" s="70" customFormat="1" ht="12.75">
      <c r="A355" s="118" t="s">
        <v>1361</v>
      </c>
      <c r="B355" s="139" t="s">
        <v>412</v>
      </c>
      <c r="C355" s="99">
        <v>2014.8765196783211</v>
      </c>
      <c r="D355" s="99">
        <f t="shared" si="15"/>
        <v>2014.8765196783211</v>
      </c>
      <c r="E355" s="99">
        <f t="shared" si="16"/>
        <v>0</v>
      </c>
      <c r="F355" s="99">
        <f t="shared" si="17"/>
        <v>0</v>
      </c>
    </row>
    <row r="356" spans="1:6" s="70" customFormat="1" ht="12.75">
      <c r="A356" s="118" t="s">
        <v>4026</v>
      </c>
      <c r="B356" s="139" t="s">
        <v>413</v>
      </c>
      <c r="C356" s="99">
        <v>14810.828759118882</v>
      </c>
      <c r="D356" s="99">
        <f t="shared" si="15"/>
        <v>14810.828759118882</v>
      </c>
      <c r="E356" s="99">
        <f t="shared" si="16"/>
        <v>0</v>
      </c>
      <c r="F356" s="99">
        <f t="shared" si="17"/>
        <v>0</v>
      </c>
    </row>
    <row r="357" spans="1:6" s="70" customFormat="1" ht="12.75">
      <c r="A357" s="118" t="s">
        <v>4027</v>
      </c>
      <c r="B357" s="139" t="s">
        <v>414</v>
      </c>
      <c r="C357" s="99">
        <v>20141.535361720275</v>
      </c>
      <c r="D357" s="99">
        <f t="shared" si="15"/>
        <v>20141.535361720275</v>
      </c>
      <c r="E357" s="99">
        <f t="shared" si="16"/>
        <v>0</v>
      </c>
      <c r="F357" s="99">
        <f t="shared" si="17"/>
        <v>0</v>
      </c>
    </row>
    <row r="358" spans="1:6" s="70" customFormat="1" ht="12.75">
      <c r="A358" s="118" t="s">
        <v>1358</v>
      </c>
      <c r="B358" s="139" t="s">
        <v>2671</v>
      </c>
      <c r="C358" s="99">
        <v>39014.764907412595</v>
      </c>
      <c r="D358" s="99">
        <f t="shared" si="15"/>
        <v>39014.764907412595</v>
      </c>
      <c r="E358" s="99">
        <f t="shared" si="16"/>
        <v>0</v>
      </c>
      <c r="F358" s="99">
        <f t="shared" si="17"/>
        <v>0</v>
      </c>
    </row>
    <row r="359" spans="1:6" s="70" customFormat="1" ht="12.75">
      <c r="A359" s="118" t="s">
        <v>1362</v>
      </c>
      <c r="B359" s="139" t="s">
        <v>2672</v>
      </c>
      <c r="C359" s="99">
        <v>61937.62488767835</v>
      </c>
      <c r="D359" s="99">
        <f t="shared" si="15"/>
        <v>61937.62488767835</v>
      </c>
      <c r="E359" s="99">
        <f t="shared" si="16"/>
        <v>0</v>
      </c>
      <c r="F359" s="99">
        <f t="shared" si="17"/>
        <v>0</v>
      </c>
    </row>
    <row r="360" spans="1:6" s="70" customFormat="1" ht="12.75">
      <c r="A360" s="118" t="s">
        <v>1363</v>
      </c>
      <c r="B360" s="139" t="s">
        <v>2673</v>
      </c>
      <c r="C360" s="99">
        <v>80421.273115174801</v>
      </c>
      <c r="D360" s="99">
        <f t="shared" si="15"/>
        <v>80421.273115174801</v>
      </c>
      <c r="E360" s="99">
        <f t="shared" si="16"/>
        <v>0</v>
      </c>
      <c r="F360" s="99">
        <f t="shared" si="17"/>
        <v>0</v>
      </c>
    </row>
    <row r="361" spans="1:6" s="70" customFormat="1" ht="12.75">
      <c r="A361" s="118" t="s">
        <v>1364</v>
      </c>
      <c r="B361" s="139" t="s">
        <v>2674</v>
      </c>
      <c r="C361" s="99">
        <v>2014.8765196783211</v>
      </c>
      <c r="D361" s="99">
        <f t="shared" si="15"/>
        <v>2014.8765196783211</v>
      </c>
      <c r="E361" s="99">
        <f t="shared" si="16"/>
        <v>0</v>
      </c>
      <c r="F361" s="99">
        <f t="shared" si="17"/>
        <v>0</v>
      </c>
    </row>
    <row r="362" spans="1:6" s="70" customFormat="1" ht="12.75">
      <c r="A362" s="118" t="s">
        <v>6411</v>
      </c>
      <c r="B362" s="139" t="s">
        <v>1463</v>
      </c>
      <c r="C362" s="99">
        <v>14531.778707286712</v>
      </c>
      <c r="D362" s="99">
        <f t="shared" si="15"/>
        <v>14531.778707286712</v>
      </c>
      <c r="E362" s="99">
        <f t="shared" si="16"/>
        <v>0</v>
      </c>
      <c r="F362" s="99">
        <f t="shared" si="17"/>
        <v>0</v>
      </c>
    </row>
    <row r="363" spans="1:6" s="70" customFormat="1" ht="12.75">
      <c r="A363" s="118" t="s">
        <v>6412</v>
      </c>
      <c r="B363" s="139" t="s">
        <v>1464</v>
      </c>
      <c r="C363" s="99">
        <v>19862.526240503492</v>
      </c>
      <c r="D363" s="99">
        <f t="shared" si="15"/>
        <v>19862.526240503492</v>
      </c>
      <c r="E363" s="99">
        <f t="shared" si="16"/>
        <v>0</v>
      </c>
      <c r="F363" s="99">
        <f t="shared" si="17"/>
        <v>0</v>
      </c>
    </row>
    <row r="364" spans="1:6" s="70" customFormat="1" ht="12.75">
      <c r="A364" s="118" t="s">
        <v>6413</v>
      </c>
      <c r="B364" s="139" t="s">
        <v>1465</v>
      </c>
      <c r="C364" s="99">
        <v>38706.706212167825</v>
      </c>
      <c r="D364" s="99">
        <f t="shared" si="15"/>
        <v>38706.706212167825</v>
      </c>
      <c r="E364" s="99">
        <f t="shared" si="16"/>
        <v>0</v>
      </c>
      <c r="F364" s="99">
        <f t="shared" si="17"/>
        <v>0</v>
      </c>
    </row>
    <row r="365" spans="1:6" s="70" customFormat="1" ht="12.75">
      <c r="A365" s="118" t="s">
        <v>6414</v>
      </c>
      <c r="B365" s="139" t="s">
        <v>1466</v>
      </c>
      <c r="C365" s="99">
        <v>61937.62488767835</v>
      </c>
      <c r="D365" s="99">
        <f t="shared" si="15"/>
        <v>61937.62488767835</v>
      </c>
      <c r="E365" s="99">
        <f t="shared" si="16"/>
        <v>0</v>
      </c>
      <c r="F365" s="99">
        <f t="shared" si="17"/>
        <v>0</v>
      </c>
    </row>
    <row r="366" spans="1:6" s="70" customFormat="1" ht="12.75">
      <c r="A366" s="118" t="s">
        <v>6415</v>
      </c>
      <c r="B366" s="139" t="s">
        <v>1467</v>
      </c>
      <c r="C366" s="99">
        <v>80421.273115174801</v>
      </c>
      <c r="D366" s="99">
        <f t="shared" si="15"/>
        <v>80421.273115174801</v>
      </c>
      <c r="E366" s="99">
        <f t="shared" si="16"/>
        <v>0</v>
      </c>
      <c r="F366" s="99">
        <f t="shared" si="17"/>
        <v>0</v>
      </c>
    </row>
    <row r="367" spans="1:6" s="70" customFormat="1" ht="12.75">
      <c r="A367" s="118" t="s">
        <v>6416</v>
      </c>
      <c r="B367" s="139" t="s">
        <v>1468</v>
      </c>
      <c r="C367" s="99">
        <v>1888.0585893566436</v>
      </c>
      <c r="D367" s="99">
        <f t="shared" si="15"/>
        <v>1888.0585893566436</v>
      </c>
      <c r="E367" s="99">
        <f t="shared" si="16"/>
        <v>0</v>
      </c>
      <c r="F367" s="99">
        <f t="shared" si="17"/>
        <v>0</v>
      </c>
    </row>
    <row r="368" spans="1:6" s="70" customFormat="1" ht="12.75">
      <c r="A368" s="118" t="s">
        <v>6385</v>
      </c>
      <c r="B368" s="117" t="s">
        <v>6194</v>
      </c>
      <c r="C368" s="99">
        <v>76.763508671328651</v>
      </c>
      <c r="D368" s="99">
        <f t="shared" si="15"/>
        <v>76.763508671328651</v>
      </c>
      <c r="E368" s="99">
        <f t="shared" si="16"/>
        <v>0</v>
      </c>
      <c r="F368" s="99">
        <f t="shared" si="17"/>
        <v>0</v>
      </c>
    </row>
    <row r="369" spans="1:6" s="70" customFormat="1" ht="12.75">
      <c r="A369" s="118" t="s">
        <v>6391</v>
      </c>
      <c r="B369" s="117" t="s">
        <v>6200</v>
      </c>
      <c r="C369" s="99">
        <v>116.16852839160835</v>
      </c>
      <c r="D369" s="99">
        <f t="shared" si="15"/>
        <v>116.16852839160835</v>
      </c>
      <c r="E369" s="99">
        <f t="shared" si="16"/>
        <v>0</v>
      </c>
      <c r="F369" s="99">
        <f t="shared" si="17"/>
        <v>0</v>
      </c>
    </row>
    <row r="370" spans="1:6" s="70" customFormat="1" ht="12.75">
      <c r="A370" s="118" t="s">
        <v>6392</v>
      </c>
      <c r="B370" s="117" t="s">
        <v>6201</v>
      </c>
      <c r="C370" s="99">
        <v>156.54099902097897</v>
      </c>
      <c r="D370" s="99">
        <f t="shared" si="15"/>
        <v>156.54099902097897</v>
      </c>
      <c r="E370" s="99">
        <f t="shared" si="16"/>
        <v>0</v>
      </c>
      <c r="F370" s="99">
        <f t="shared" si="17"/>
        <v>0</v>
      </c>
    </row>
    <row r="371" spans="1:6" s="70" customFormat="1" ht="12.75">
      <c r="A371" s="118" t="s">
        <v>6386</v>
      </c>
      <c r="B371" s="117" t="s">
        <v>6195</v>
      </c>
      <c r="C371" s="99">
        <v>76.763508671328651</v>
      </c>
      <c r="D371" s="99">
        <f t="shared" si="15"/>
        <v>76.763508671328651</v>
      </c>
      <c r="E371" s="99">
        <f t="shared" si="16"/>
        <v>0</v>
      </c>
      <c r="F371" s="99">
        <f t="shared" si="17"/>
        <v>0</v>
      </c>
    </row>
    <row r="372" spans="1:6" s="70" customFormat="1" ht="12.75">
      <c r="A372" s="118" t="s">
        <v>6393</v>
      </c>
      <c r="B372" s="117" t="s">
        <v>6202</v>
      </c>
      <c r="C372" s="99">
        <v>156.54099902097897</v>
      </c>
      <c r="D372" s="99">
        <f t="shared" si="15"/>
        <v>156.54099902097897</v>
      </c>
      <c r="E372" s="99">
        <f t="shared" si="16"/>
        <v>0</v>
      </c>
      <c r="F372" s="99">
        <f t="shared" si="17"/>
        <v>0</v>
      </c>
    </row>
    <row r="373" spans="1:6" s="70" customFormat="1" ht="12.75">
      <c r="A373" s="118" t="s">
        <v>6387</v>
      </c>
      <c r="B373" s="117" t="s">
        <v>6196</v>
      </c>
      <c r="C373" s="99">
        <v>76.763508671328651</v>
      </c>
      <c r="D373" s="99">
        <f t="shared" si="15"/>
        <v>76.763508671328651</v>
      </c>
      <c r="E373" s="99">
        <f t="shared" si="16"/>
        <v>0</v>
      </c>
      <c r="F373" s="99">
        <f t="shared" si="17"/>
        <v>0</v>
      </c>
    </row>
    <row r="374" spans="1:6" s="70" customFormat="1" ht="12.75">
      <c r="A374" s="118" t="s">
        <v>6388</v>
      </c>
      <c r="B374" s="117" t="s">
        <v>6197</v>
      </c>
      <c r="C374" s="99">
        <v>76.763508671328651</v>
      </c>
      <c r="D374" s="99">
        <f t="shared" si="15"/>
        <v>76.763508671328651</v>
      </c>
      <c r="E374" s="99">
        <f t="shared" si="16"/>
        <v>0</v>
      </c>
      <c r="F374" s="99">
        <f t="shared" si="17"/>
        <v>0</v>
      </c>
    </row>
    <row r="375" spans="1:6" s="70" customFormat="1" ht="12.75">
      <c r="A375" s="118" t="s">
        <v>6389</v>
      </c>
      <c r="B375" s="117" t="s">
        <v>6198</v>
      </c>
      <c r="C375" s="99">
        <v>76.763508671328651</v>
      </c>
      <c r="D375" s="99">
        <f t="shared" si="15"/>
        <v>76.763508671328651</v>
      </c>
      <c r="E375" s="99">
        <f t="shared" si="16"/>
        <v>0</v>
      </c>
      <c r="F375" s="99">
        <f t="shared" si="17"/>
        <v>0</v>
      </c>
    </row>
    <row r="376" spans="1:6" s="70" customFormat="1" ht="12.75">
      <c r="A376" s="118" t="s">
        <v>6390</v>
      </c>
      <c r="B376" s="117" t="s">
        <v>6199</v>
      </c>
      <c r="C376" s="99">
        <v>76.763508671328651</v>
      </c>
      <c r="D376" s="99">
        <f t="shared" si="15"/>
        <v>76.763508671328651</v>
      </c>
      <c r="E376" s="99">
        <f t="shared" si="16"/>
        <v>0</v>
      </c>
      <c r="F376" s="99">
        <f t="shared" si="17"/>
        <v>0</v>
      </c>
    </row>
    <row r="377" spans="1:6" s="70" customFormat="1" ht="12.75">
      <c r="A377" s="118" t="s">
        <v>6417</v>
      </c>
      <c r="B377" s="139" t="s">
        <v>4966</v>
      </c>
      <c r="C377" s="99">
        <v>150.45350022377619</v>
      </c>
      <c r="D377" s="99">
        <f t="shared" si="15"/>
        <v>150.45350022377619</v>
      </c>
      <c r="E377" s="99">
        <f t="shared" si="16"/>
        <v>0</v>
      </c>
      <c r="F377" s="99">
        <f t="shared" si="17"/>
        <v>0</v>
      </c>
    </row>
    <row r="378" spans="1:6" s="70" customFormat="1" ht="12.75">
      <c r="A378" s="118" t="s">
        <v>6418</v>
      </c>
      <c r="B378" s="139" t="s">
        <v>4967</v>
      </c>
      <c r="C378" s="99">
        <v>158.0107802097902</v>
      </c>
      <c r="D378" s="99">
        <f t="shared" si="15"/>
        <v>158.0107802097902</v>
      </c>
      <c r="E378" s="99">
        <f t="shared" si="16"/>
        <v>0</v>
      </c>
      <c r="F378" s="99">
        <f t="shared" si="17"/>
        <v>0</v>
      </c>
    </row>
    <row r="379" spans="1:6" s="70" customFormat="1" ht="12.75">
      <c r="A379" s="118" t="s">
        <v>6419</v>
      </c>
      <c r="B379" s="139" t="s">
        <v>4968</v>
      </c>
      <c r="C379" s="99">
        <v>164.95782193006994</v>
      </c>
      <c r="D379" s="99">
        <f t="shared" si="15"/>
        <v>164.95782193006994</v>
      </c>
      <c r="E379" s="99">
        <f t="shared" si="16"/>
        <v>0</v>
      </c>
      <c r="F379" s="99">
        <f t="shared" si="17"/>
        <v>0</v>
      </c>
    </row>
    <row r="380" spans="1:6" s="70" customFormat="1" ht="12.75">
      <c r="A380" s="118" t="s">
        <v>6420</v>
      </c>
      <c r="B380" s="139" t="s">
        <v>4969</v>
      </c>
      <c r="C380" s="99">
        <v>189.64270397202793</v>
      </c>
      <c r="D380" s="99">
        <f t="shared" si="15"/>
        <v>189.64270397202793</v>
      </c>
      <c r="E380" s="99">
        <f t="shared" si="16"/>
        <v>0</v>
      </c>
      <c r="F380" s="99">
        <f t="shared" si="17"/>
        <v>0</v>
      </c>
    </row>
    <row r="381" spans="1:6" s="70" customFormat="1" ht="12.75">
      <c r="A381" s="118" t="s">
        <v>4753</v>
      </c>
      <c r="B381" s="139" t="s">
        <v>4970</v>
      </c>
      <c r="C381" s="99">
        <v>206.69216576223775</v>
      </c>
      <c r="D381" s="99">
        <f t="shared" si="15"/>
        <v>206.69216576223775</v>
      </c>
      <c r="E381" s="99">
        <f t="shared" si="16"/>
        <v>0</v>
      </c>
      <c r="F381" s="99">
        <f t="shared" si="17"/>
        <v>0</v>
      </c>
    </row>
    <row r="382" spans="1:6" s="70" customFormat="1" ht="12.75">
      <c r="A382" s="118" t="s">
        <v>4754</v>
      </c>
      <c r="B382" s="139" t="s">
        <v>3336</v>
      </c>
      <c r="C382" s="99">
        <v>231.33611718881122</v>
      </c>
      <c r="D382" s="99">
        <f t="shared" ref="D382:D436" si="18">C382*(1-$D$6/100)</f>
        <v>231.33611718881122</v>
      </c>
      <c r="E382" s="99">
        <f t="shared" ref="E382:E436" si="19">D382*$E$6</f>
        <v>0</v>
      </c>
      <c r="F382" s="99">
        <f t="shared" ref="F382:F436" si="20">E382/1.2</f>
        <v>0</v>
      </c>
    </row>
    <row r="383" spans="1:6" s="70" customFormat="1" ht="12.75">
      <c r="A383" s="118" t="s">
        <v>3844</v>
      </c>
      <c r="B383" s="139" t="s">
        <v>3337</v>
      </c>
      <c r="C383" s="99">
        <v>465.21737446153827</v>
      </c>
      <c r="D383" s="99">
        <f t="shared" si="18"/>
        <v>465.21737446153827</v>
      </c>
      <c r="E383" s="99">
        <f t="shared" si="19"/>
        <v>0</v>
      </c>
      <c r="F383" s="99">
        <f t="shared" si="20"/>
        <v>0</v>
      </c>
    </row>
    <row r="384" spans="1:6" s="70" customFormat="1" ht="12.75">
      <c r="A384" s="118" t="s">
        <v>1311</v>
      </c>
      <c r="B384" s="139" t="s">
        <v>3338</v>
      </c>
      <c r="C384" s="99">
        <v>601.08469174825154</v>
      </c>
      <c r="D384" s="99">
        <f t="shared" si="18"/>
        <v>601.08469174825154</v>
      </c>
      <c r="E384" s="99">
        <f t="shared" si="19"/>
        <v>0</v>
      </c>
      <c r="F384" s="99">
        <f t="shared" si="20"/>
        <v>0</v>
      </c>
    </row>
    <row r="385" spans="1:6" s="70" customFormat="1" ht="12.75">
      <c r="A385" s="118" t="s">
        <v>1312</v>
      </c>
      <c r="B385" s="139" t="s">
        <v>3339</v>
      </c>
      <c r="C385" s="99">
        <v>758.48895465734222</v>
      </c>
      <c r="D385" s="99">
        <f t="shared" si="18"/>
        <v>758.48895465734222</v>
      </c>
      <c r="E385" s="99">
        <f t="shared" si="19"/>
        <v>0</v>
      </c>
      <c r="F385" s="99">
        <f t="shared" si="20"/>
        <v>0</v>
      </c>
    </row>
    <row r="386" spans="1:6" s="70" customFormat="1" ht="12.75">
      <c r="A386" s="118" t="s">
        <v>1313</v>
      </c>
      <c r="B386" s="139" t="s">
        <v>3340</v>
      </c>
      <c r="C386" s="99">
        <v>150.45350022377619</v>
      </c>
      <c r="D386" s="99">
        <f t="shared" si="18"/>
        <v>150.45350022377619</v>
      </c>
      <c r="E386" s="99">
        <f t="shared" si="19"/>
        <v>0</v>
      </c>
      <c r="F386" s="99">
        <f t="shared" si="20"/>
        <v>0</v>
      </c>
    </row>
    <row r="387" spans="1:6" s="70" customFormat="1" ht="12.75">
      <c r="A387" s="118" t="s">
        <v>3845</v>
      </c>
      <c r="B387" s="139" t="s">
        <v>3341</v>
      </c>
      <c r="C387" s="99">
        <v>158.0107802097902</v>
      </c>
      <c r="D387" s="99">
        <f t="shared" si="18"/>
        <v>158.0107802097902</v>
      </c>
      <c r="E387" s="99">
        <f t="shared" si="19"/>
        <v>0</v>
      </c>
      <c r="F387" s="99">
        <f t="shared" si="20"/>
        <v>0</v>
      </c>
    </row>
    <row r="388" spans="1:6" s="70" customFormat="1" ht="12.75">
      <c r="A388" s="118" t="s">
        <v>5569</v>
      </c>
      <c r="B388" s="139" t="s">
        <v>3334</v>
      </c>
      <c r="C388" s="99">
        <v>164.95782193006994</v>
      </c>
      <c r="D388" s="99">
        <f t="shared" si="18"/>
        <v>164.95782193006994</v>
      </c>
      <c r="E388" s="99">
        <f t="shared" si="19"/>
        <v>0</v>
      </c>
      <c r="F388" s="99">
        <f t="shared" si="20"/>
        <v>0</v>
      </c>
    </row>
    <row r="389" spans="1:6" s="70" customFormat="1" ht="12.75">
      <c r="A389" s="118" t="s">
        <v>5581</v>
      </c>
      <c r="B389" s="139" t="s">
        <v>3335</v>
      </c>
      <c r="C389" s="99">
        <v>189.64270397202793</v>
      </c>
      <c r="D389" s="99">
        <f t="shared" si="18"/>
        <v>189.64270397202793</v>
      </c>
      <c r="E389" s="99">
        <f t="shared" si="19"/>
        <v>0</v>
      </c>
      <c r="F389" s="99">
        <f t="shared" si="20"/>
        <v>0</v>
      </c>
    </row>
    <row r="390" spans="1:6" s="70" customFormat="1" ht="12.75">
      <c r="A390" s="118" t="s">
        <v>5582</v>
      </c>
      <c r="B390" s="139" t="s">
        <v>2080</v>
      </c>
      <c r="C390" s="99">
        <v>206.69216576223775</v>
      </c>
      <c r="D390" s="99">
        <f t="shared" si="18"/>
        <v>206.69216576223775</v>
      </c>
      <c r="E390" s="99">
        <f t="shared" si="19"/>
        <v>0</v>
      </c>
      <c r="F390" s="99">
        <f t="shared" si="20"/>
        <v>0</v>
      </c>
    </row>
    <row r="391" spans="1:6" s="70" customFormat="1" ht="12.75">
      <c r="A391" s="118" t="s">
        <v>5583</v>
      </c>
      <c r="B391" s="139" t="s">
        <v>2081</v>
      </c>
      <c r="C391" s="99">
        <v>231.33611718881122</v>
      </c>
      <c r="D391" s="99">
        <f t="shared" si="18"/>
        <v>231.33611718881122</v>
      </c>
      <c r="E391" s="99">
        <f t="shared" si="19"/>
        <v>0</v>
      </c>
      <c r="F391" s="99">
        <f t="shared" si="20"/>
        <v>0</v>
      </c>
    </row>
    <row r="392" spans="1:6" s="70" customFormat="1" ht="12.75">
      <c r="A392" s="118" t="s">
        <v>5584</v>
      </c>
      <c r="B392" s="139" t="s">
        <v>2082</v>
      </c>
      <c r="C392" s="99">
        <v>465.21737446153827</v>
      </c>
      <c r="D392" s="99">
        <f t="shared" si="18"/>
        <v>465.21737446153827</v>
      </c>
      <c r="E392" s="99">
        <f t="shared" si="19"/>
        <v>0</v>
      </c>
      <c r="F392" s="99">
        <f t="shared" si="20"/>
        <v>0</v>
      </c>
    </row>
    <row r="393" spans="1:6" s="70" customFormat="1" ht="12.75">
      <c r="A393" s="118" t="s">
        <v>5585</v>
      </c>
      <c r="B393" s="139" t="s">
        <v>2083</v>
      </c>
      <c r="C393" s="99">
        <v>601.08469174825154</v>
      </c>
      <c r="D393" s="99">
        <f t="shared" si="18"/>
        <v>601.08469174825154</v>
      </c>
      <c r="E393" s="99">
        <f t="shared" si="19"/>
        <v>0</v>
      </c>
      <c r="F393" s="99">
        <f t="shared" si="20"/>
        <v>0</v>
      </c>
    </row>
    <row r="394" spans="1:6" s="70" customFormat="1" ht="14.25" customHeight="1">
      <c r="A394" s="118" t="s">
        <v>5586</v>
      </c>
      <c r="B394" s="139" t="s">
        <v>2084</v>
      </c>
      <c r="C394" s="99">
        <v>758.48895465734222</v>
      </c>
      <c r="D394" s="99">
        <f t="shared" si="18"/>
        <v>758.48895465734222</v>
      </c>
      <c r="E394" s="99">
        <f t="shared" si="19"/>
        <v>0</v>
      </c>
      <c r="F394" s="99">
        <f t="shared" si="20"/>
        <v>0</v>
      </c>
    </row>
    <row r="395" spans="1:6" s="70" customFormat="1" ht="12.75">
      <c r="A395" s="118" t="s">
        <v>5587</v>
      </c>
      <c r="B395" s="139" t="s">
        <v>2085</v>
      </c>
      <c r="C395" s="99">
        <v>150.45350022377619</v>
      </c>
      <c r="D395" s="99">
        <f t="shared" si="18"/>
        <v>150.45350022377619</v>
      </c>
      <c r="E395" s="99">
        <f t="shared" si="19"/>
        <v>0</v>
      </c>
      <c r="F395" s="99">
        <f t="shared" si="20"/>
        <v>0</v>
      </c>
    </row>
    <row r="396" spans="1:6" s="70" customFormat="1" ht="12.75">
      <c r="A396" s="118" t="s">
        <v>5588</v>
      </c>
      <c r="B396" s="139" t="s">
        <v>2086</v>
      </c>
      <c r="C396" s="99">
        <v>465.21737446153827</v>
      </c>
      <c r="D396" s="99">
        <f t="shared" si="18"/>
        <v>465.21737446153827</v>
      </c>
      <c r="E396" s="99">
        <f t="shared" si="19"/>
        <v>0</v>
      </c>
      <c r="F396" s="99">
        <f t="shared" si="20"/>
        <v>0</v>
      </c>
    </row>
    <row r="397" spans="1:6" s="70" customFormat="1" ht="12.75">
      <c r="A397" s="118" t="s">
        <v>5589</v>
      </c>
      <c r="B397" s="139" t="s">
        <v>2087</v>
      </c>
      <c r="C397" s="99">
        <v>150.45350022377619</v>
      </c>
      <c r="D397" s="99">
        <f t="shared" si="18"/>
        <v>150.45350022377619</v>
      </c>
      <c r="E397" s="99">
        <f t="shared" si="19"/>
        <v>0</v>
      </c>
      <c r="F397" s="99">
        <f t="shared" si="20"/>
        <v>0</v>
      </c>
    </row>
    <row r="398" spans="1:6" s="70" customFormat="1" ht="12.75">
      <c r="A398" s="118" t="s">
        <v>5590</v>
      </c>
      <c r="B398" s="139" t="s">
        <v>2088</v>
      </c>
      <c r="C398" s="99">
        <v>465.21737446153827</v>
      </c>
      <c r="D398" s="99">
        <f t="shared" si="18"/>
        <v>465.21737446153827</v>
      </c>
      <c r="E398" s="99">
        <f t="shared" si="19"/>
        <v>0</v>
      </c>
      <c r="F398" s="99">
        <f t="shared" si="20"/>
        <v>0</v>
      </c>
    </row>
    <row r="399" spans="1:6" s="70" customFormat="1" ht="12.75">
      <c r="A399" s="118" t="s">
        <v>5591</v>
      </c>
      <c r="B399" s="139" t="s">
        <v>2089</v>
      </c>
      <c r="C399" s="99">
        <v>150.45350022377619</v>
      </c>
      <c r="D399" s="99">
        <f t="shared" si="18"/>
        <v>150.45350022377619</v>
      </c>
      <c r="E399" s="99">
        <f t="shared" si="19"/>
        <v>0</v>
      </c>
      <c r="F399" s="99">
        <f t="shared" si="20"/>
        <v>0</v>
      </c>
    </row>
    <row r="400" spans="1:6" s="70" customFormat="1" ht="12.75">
      <c r="A400" s="99" t="s">
        <v>1219</v>
      </c>
      <c r="B400" s="139" t="s">
        <v>2090</v>
      </c>
      <c r="C400" s="99">
        <v>160.10940448951044</v>
      </c>
      <c r="D400" s="99">
        <f t="shared" si="18"/>
        <v>160.10940448951044</v>
      </c>
      <c r="E400" s="99">
        <f t="shared" si="19"/>
        <v>0</v>
      </c>
      <c r="F400" s="99">
        <f t="shared" si="20"/>
        <v>0</v>
      </c>
    </row>
    <row r="401" spans="1:6" s="70" customFormat="1" ht="12.75">
      <c r="A401" s="99" t="s">
        <v>1224</v>
      </c>
      <c r="B401" s="139" t="s">
        <v>4161</v>
      </c>
      <c r="C401" s="99">
        <v>164.35130462937065</v>
      </c>
      <c r="D401" s="99">
        <f t="shared" si="18"/>
        <v>164.35130462937065</v>
      </c>
      <c r="E401" s="99">
        <f t="shared" si="19"/>
        <v>0</v>
      </c>
      <c r="F401" s="99">
        <f t="shared" si="20"/>
        <v>0</v>
      </c>
    </row>
    <row r="402" spans="1:6" s="70" customFormat="1" ht="12.75">
      <c r="A402" s="99" t="s">
        <v>1229</v>
      </c>
      <c r="B402" s="139" t="s">
        <v>4162</v>
      </c>
      <c r="C402" s="99">
        <v>195.94601874125871</v>
      </c>
      <c r="D402" s="99">
        <f t="shared" si="18"/>
        <v>195.94601874125871</v>
      </c>
      <c r="E402" s="99">
        <f t="shared" si="19"/>
        <v>0</v>
      </c>
      <c r="F402" s="99">
        <f t="shared" si="20"/>
        <v>0</v>
      </c>
    </row>
    <row r="403" spans="1:6" s="70" customFormat="1" ht="12.75">
      <c r="A403" s="99" t="s">
        <v>1220</v>
      </c>
      <c r="B403" s="139" t="s">
        <v>2690</v>
      </c>
      <c r="C403" s="99">
        <v>160.10940448951044</v>
      </c>
      <c r="D403" s="99">
        <f t="shared" si="18"/>
        <v>160.10940448951044</v>
      </c>
      <c r="E403" s="99">
        <f t="shared" si="19"/>
        <v>0</v>
      </c>
      <c r="F403" s="99">
        <f t="shared" si="20"/>
        <v>0</v>
      </c>
    </row>
    <row r="404" spans="1:6" s="70" customFormat="1" ht="12.75">
      <c r="A404" s="118" t="s">
        <v>1225</v>
      </c>
      <c r="B404" s="139" t="s">
        <v>2691</v>
      </c>
      <c r="C404" s="99">
        <v>164.35130462937065</v>
      </c>
      <c r="D404" s="99">
        <f t="shared" si="18"/>
        <v>164.35130462937065</v>
      </c>
      <c r="E404" s="99">
        <f t="shared" si="19"/>
        <v>0</v>
      </c>
      <c r="F404" s="99">
        <f t="shared" si="20"/>
        <v>0</v>
      </c>
    </row>
    <row r="405" spans="1:6" s="70" customFormat="1" ht="12.75">
      <c r="A405" s="118" t="s">
        <v>1230</v>
      </c>
      <c r="B405" s="139" t="s">
        <v>2692</v>
      </c>
      <c r="C405" s="99">
        <v>195.94601874125871</v>
      </c>
      <c r="D405" s="99">
        <f t="shared" si="18"/>
        <v>195.94601874125871</v>
      </c>
      <c r="E405" s="99">
        <f t="shared" si="19"/>
        <v>0</v>
      </c>
      <c r="F405" s="99">
        <f t="shared" si="20"/>
        <v>0</v>
      </c>
    </row>
    <row r="406" spans="1:6" s="70" customFormat="1" ht="12.75">
      <c r="A406" s="118" t="s">
        <v>1221</v>
      </c>
      <c r="B406" s="139" t="s">
        <v>2693</v>
      </c>
      <c r="C406" s="99">
        <v>160.10940448951044</v>
      </c>
      <c r="D406" s="99">
        <f t="shared" si="18"/>
        <v>160.10940448951044</v>
      </c>
      <c r="E406" s="99">
        <f t="shared" si="19"/>
        <v>0</v>
      </c>
      <c r="F406" s="99">
        <f t="shared" si="20"/>
        <v>0</v>
      </c>
    </row>
    <row r="407" spans="1:6" s="70" customFormat="1" ht="12.75">
      <c r="A407" s="118" t="s">
        <v>1222</v>
      </c>
      <c r="B407" s="139" t="s">
        <v>2694</v>
      </c>
      <c r="C407" s="99">
        <v>160.10940448951044</v>
      </c>
      <c r="D407" s="99">
        <f t="shared" si="18"/>
        <v>160.10940448951044</v>
      </c>
      <c r="E407" s="99">
        <f t="shared" si="19"/>
        <v>0</v>
      </c>
      <c r="F407" s="99">
        <f t="shared" si="20"/>
        <v>0</v>
      </c>
    </row>
    <row r="408" spans="1:6" s="70" customFormat="1" ht="12.75">
      <c r="A408" s="118" t="s">
        <v>1223</v>
      </c>
      <c r="B408" s="139" t="s">
        <v>2695</v>
      </c>
      <c r="C408" s="99">
        <v>160.10940448951044</v>
      </c>
      <c r="D408" s="99">
        <f t="shared" si="18"/>
        <v>160.10940448951044</v>
      </c>
      <c r="E408" s="99">
        <f t="shared" si="19"/>
        <v>0</v>
      </c>
      <c r="F408" s="99">
        <f t="shared" si="20"/>
        <v>0</v>
      </c>
    </row>
    <row r="409" spans="1:6" s="70" customFormat="1" ht="12.75">
      <c r="A409" s="118" t="s">
        <v>2820</v>
      </c>
      <c r="B409" s="139" t="s">
        <v>2696</v>
      </c>
      <c r="C409" s="99">
        <v>234.93056941258737</v>
      </c>
      <c r="D409" s="99">
        <f t="shared" si="18"/>
        <v>234.93056941258737</v>
      </c>
      <c r="E409" s="99">
        <f t="shared" si="19"/>
        <v>0</v>
      </c>
      <c r="F409" s="99">
        <f t="shared" si="20"/>
        <v>0</v>
      </c>
    </row>
    <row r="410" spans="1:6" s="70" customFormat="1" ht="12.75">
      <c r="A410" s="118" t="s">
        <v>3929</v>
      </c>
      <c r="B410" s="139" t="s">
        <v>2697</v>
      </c>
      <c r="C410" s="99">
        <v>292.86599500699293</v>
      </c>
      <c r="D410" s="99">
        <f t="shared" si="18"/>
        <v>292.86599500699293</v>
      </c>
      <c r="E410" s="99">
        <f t="shared" si="19"/>
        <v>0</v>
      </c>
      <c r="F410" s="99">
        <f t="shared" si="20"/>
        <v>0</v>
      </c>
    </row>
    <row r="411" spans="1:6" s="70" customFormat="1" ht="12.75">
      <c r="A411" s="118" t="s">
        <v>3930</v>
      </c>
      <c r="B411" s="139" t="s">
        <v>2698</v>
      </c>
      <c r="C411" s="99">
        <v>400.33490714685303</v>
      </c>
      <c r="D411" s="99">
        <f t="shared" si="18"/>
        <v>400.33490714685303</v>
      </c>
      <c r="E411" s="99">
        <f t="shared" si="19"/>
        <v>0</v>
      </c>
      <c r="F411" s="99">
        <f t="shared" si="20"/>
        <v>0</v>
      </c>
    </row>
    <row r="412" spans="1:6" s="70" customFormat="1" ht="12.75">
      <c r="A412" s="118" t="s">
        <v>3931</v>
      </c>
      <c r="B412" s="139" t="s">
        <v>2699</v>
      </c>
      <c r="C412" s="99">
        <v>234.93056941258737</v>
      </c>
      <c r="D412" s="99">
        <f t="shared" si="18"/>
        <v>234.93056941258737</v>
      </c>
      <c r="E412" s="99">
        <f t="shared" si="19"/>
        <v>0</v>
      </c>
      <c r="F412" s="99">
        <f t="shared" si="20"/>
        <v>0</v>
      </c>
    </row>
    <row r="413" spans="1:6" s="70" customFormat="1" ht="12.75">
      <c r="A413" s="118" t="s">
        <v>3932</v>
      </c>
      <c r="B413" s="139" t="s">
        <v>2700</v>
      </c>
      <c r="C413" s="99">
        <v>292.86599500699293</v>
      </c>
      <c r="D413" s="99">
        <f t="shared" si="18"/>
        <v>292.86599500699293</v>
      </c>
      <c r="E413" s="99">
        <f t="shared" si="19"/>
        <v>0</v>
      </c>
      <c r="F413" s="99">
        <f t="shared" si="20"/>
        <v>0</v>
      </c>
    </row>
    <row r="414" spans="1:6" s="70" customFormat="1" ht="12.75">
      <c r="A414" s="118" t="s">
        <v>3933</v>
      </c>
      <c r="B414" s="139" t="s">
        <v>2701</v>
      </c>
      <c r="C414" s="99">
        <v>400.33490714685303</v>
      </c>
      <c r="D414" s="99">
        <f t="shared" si="18"/>
        <v>400.33490714685303</v>
      </c>
      <c r="E414" s="99">
        <f t="shared" si="19"/>
        <v>0</v>
      </c>
      <c r="F414" s="99">
        <f t="shared" si="20"/>
        <v>0</v>
      </c>
    </row>
    <row r="415" spans="1:6" s="70" customFormat="1" ht="12.75">
      <c r="A415" s="118" t="s">
        <v>3934</v>
      </c>
      <c r="B415" s="139" t="s">
        <v>5619</v>
      </c>
      <c r="C415" s="99">
        <v>279.1691227132867</v>
      </c>
      <c r="D415" s="99">
        <f t="shared" si="18"/>
        <v>279.1691227132867</v>
      </c>
      <c r="E415" s="99">
        <f t="shared" si="19"/>
        <v>0</v>
      </c>
      <c r="F415" s="99">
        <f t="shared" si="20"/>
        <v>0</v>
      </c>
    </row>
    <row r="416" spans="1:6" s="70" customFormat="1" ht="12.75">
      <c r="A416" s="118" t="s">
        <v>1129</v>
      </c>
      <c r="B416" s="139" t="s">
        <v>5620</v>
      </c>
      <c r="C416" s="99">
        <v>313.9154942097901</v>
      </c>
      <c r="D416" s="99">
        <f t="shared" si="18"/>
        <v>313.9154942097901</v>
      </c>
      <c r="E416" s="99">
        <f t="shared" si="19"/>
        <v>0</v>
      </c>
      <c r="F416" s="99">
        <f t="shared" si="20"/>
        <v>0</v>
      </c>
    </row>
    <row r="417" spans="1:6" s="70" customFormat="1" ht="12.75">
      <c r="A417" s="118" t="s">
        <v>1158</v>
      </c>
      <c r="B417" s="139" t="s">
        <v>5621</v>
      </c>
      <c r="C417" s="99">
        <v>381.34310160839158</v>
      </c>
      <c r="D417" s="99">
        <f t="shared" si="18"/>
        <v>381.34310160839158</v>
      </c>
      <c r="E417" s="99">
        <f t="shared" si="19"/>
        <v>0</v>
      </c>
      <c r="F417" s="99">
        <f t="shared" si="20"/>
        <v>0</v>
      </c>
    </row>
    <row r="418" spans="1:6" s="70" customFormat="1" ht="12.75">
      <c r="A418" s="118" t="s">
        <v>1159</v>
      </c>
      <c r="B418" s="139" t="s">
        <v>5622</v>
      </c>
      <c r="C418" s="99">
        <v>489.86132588811176</v>
      </c>
      <c r="D418" s="99">
        <f t="shared" si="18"/>
        <v>489.86132588811176</v>
      </c>
      <c r="E418" s="99">
        <f t="shared" si="19"/>
        <v>0</v>
      </c>
      <c r="F418" s="99">
        <f t="shared" si="20"/>
        <v>0</v>
      </c>
    </row>
    <row r="419" spans="1:6" s="70" customFormat="1" ht="12.75">
      <c r="A419" s="118" t="s">
        <v>164</v>
      </c>
      <c r="B419" s="139" t="s">
        <v>5623</v>
      </c>
      <c r="C419" s="99">
        <v>599.42886230769227</v>
      </c>
      <c r="D419" s="99">
        <f t="shared" si="18"/>
        <v>599.42886230769227</v>
      </c>
      <c r="E419" s="99">
        <f t="shared" si="19"/>
        <v>0</v>
      </c>
      <c r="F419" s="99">
        <f t="shared" si="20"/>
        <v>0</v>
      </c>
    </row>
    <row r="420" spans="1:6" s="70" customFormat="1" ht="12.75">
      <c r="A420" s="118" t="s">
        <v>165</v>
      </c>
      <c r="B420" s="139" t="s">
        <v>5624</v>
      </c>
      <c r="C420" s="99">
        <v>783.7766330349649</v>
      </c>
      <c r="D420" s="99">
        <f t="shared" si="18"/>
        <v>783.7766330349649</v>
      </c>
      <c r="E420" s="99">
        <f t="shared" si="19"/>
        <v>0</v>
      </c>
      <c r="F420" s="99">
        <f t="shared" si="20"/>
        <v>0</v>
      </c>
    </row>
    <row r="421" spans="1:6" s="70" customFormat="1" ht="12.75">
      <c r="A421" s="118" t="s">
        <v>166</v>
      </c>
      <c r="B421" s="139" t="s">
        <v>5625</v>
      </c>
      <c r="C421" s="99">
        <v>279.1691227132867</v>
      </c>
      <c r="D421" s="99">
        <f t="shared" si="18"/>
        <v>279.1691227132867</v>
      </c>
      <c r="E421" s="99">
        <f t="shared" si="19"/>
        <v>0</v>
      </c>
      <c r="F421" s="99">
        <f t="shared" si="20"/>
        <v>0</v>
      </c>
    </row>
    <row r="422" spans="1:6" s="70" customFormat="1" ht="12.75">
      <c r="A422" s="118" t="s">
        <v>167</v>
      </c>
      <c r="B422" s="139" t="s">
        <v>5626</v>
      </c>
      <c r="C422" s="99">
        <v>313.9154942097901</v>
      </c>
      <c r="D422" s="99">
        <f t="shared" si="18"/>
        <v>313.9154942097901</v>
      </c>
      <c r="E422" s="99">
        <f t="shared" si="19"/>
        <v>0</v>
      </c>
      <c r="F422" s="99">
        <f t="shared" si="20"/>
        <v>0</v>
      </c>
    </row>
    <row r="423" spans="1:6" s="70" customFormat="1" ht="12.75">
      <c r="A423" s="118" t="s">
        <v>4380</v>
      </c>
      <c r="B423" s="139" t="s">
        <v>5627</v>
      </c>
      <c r="C423" s="99">
        <v>381.34310160839158</v>
      </c>
      <c r="D423" s="99">
        <f t="shared" si="18"/>
        <v>381.34310160839158</v>
      </c>
      <c r="E423" s="99">
        <f t="shared" si="19"/>
        <v>0</v>
      </c>
      <c r="F423" s="99">
        <f t="shared" si="20"/>
        <v>0</v>
      </c>
    </row>
    <row r="424" spans="1:6" s="70" customFormat="1" ht="12.75">
      <c r="A424" s="118" t="s">
        <v>342</v>
      </c>
      <c r="B424" s="139" t="s">
        <v>5628</v>
      </c>
      <c r="C424" s="99">
        <v>489.86132588811176</v>
      </c>
      <c r="D424" s="99">
        <f t="shared" si="18"/>
        <v>489.86132588811176</v>
      </c>
      <c r="E424" s="99">
        <f t="shared" si="19"/>
        <v>0</v>
      </c>
      <c r="F424" s="99">
        <f t="shared" si="20"/>
        <v>0</v>
      </c>
    </row>
    <row r="425" spans="1:6" s="70" customFormat="1" ht="12.75">
      <c r="A425" s="118" t="s">
        <v>2574</v>
      </c>
      <c r="B425" s="139" t="s">
        <v>5629</v>
      </c>
      <c r="C425" s="99">
        <v>599.42886230769227</v>
      </c>
      <c r="D425" s="99">
        <f t="shared" si="18"/>
        <v>599.42886230769227</v>
      </c>
      <c r="E425" s="99">
        <f t="shared" si="19"/>
        <v>0</v>
      </c>
      <c r="F425" s="99">
        <f t="shared" si="20"/>
        <v>0</v>
      </c>
    </row>
    <row r="426" spans="1:6" s="70" customFormat="1" ht="12.75">
      <c r="A426" s="118" t="s">
        <v>181</v>
      </c>
      <c r="B426" s="139" t="s">
        <v>5630</v>
      </c>
      <c r="C426" s="99">
        <v>783.7766330349649</v>
      </c>
      <c r="D426" s="99">
        <f t="shared" si="18"/>
        <v>783.7766330349649</v>
      </c>
      <c r="E426" s="99">
        <f t="shared" si="19"/>
        <v>0</v>
      </c>
      <c r="F426" s="99">
        <f t="shared" si="20"/>
        <v>0</v>
      </c>
    </row>
    <row r="427" spans="1:6" s="70" customFormat="1" ht="12.75">
      <c r="A427" s="118" t="s">
        <v>182</v>
      </c>
      <c r="B427" s="139" t="s">
        <v>5631</v>
      </c>
      <c r="C427" s="99">
        <v>279.1691227132867</v>
      </c>
      <c r="D427" s="99">
        <f t="shared" si="18"/>
        <v>279.1691227132867</v>
      </c>
      <c r="E427" s="99">
        <f t="shared" si="19"/>
        <v>0</v>
      </c>
      <c r="F427" s="99">
        <f t="shared" si="20"/>
        <v>0</v>
      </c>
    </row>
    <row r="428" spans="1:6" s="70" customFormat="1" ht="12.75">
      <c r="A428" s="118" t="s">
        <v>183</v>
      </c>
      <c r="B428" s="139" t="s">
        <v>5632</v>
      </c>
      <c r="C428" s="99">
        <v>279.1691227132867</v>
      </c>
      <c r="D428" s="99">
        <f t="shared" si="18"/>
        <v>279.1691227132867</v>
      </c>
      <c r="E428" s="99">
        <f t="shared" si="19"/>
        <v>0</v>
      </c>
      <c r="F428" s="99">
        <f t="shared" si="20"/>
        <v>0</v>
      </c>
    </row>
    <row r="429" spans="1:6" s="70" customFormat="1" ht="12.75">
      <c r="A429" s="118" t="s">
        <v>184</v>
      </c>
      <c r="B429" s="139" t="s">
        <v>5633</v>
      </c>
      <c r="C429" s="99">
        <v>279.1691227132867</v>
      </c>
      <c r="D429" s="99">
        <f t="shared" si="18"/>
        <v>279.1691227132867</v>
      </c>
      <c r="E429" s="99">
        <f t="shared" si="19"/>
        <v>0</v>
      </c>
      <c r="F429" s="99">
        <f t="shared" si="20"/>
        <v>0</v>
      </c>
    </row>
    <row r="430" spans="1:6" s="70" customFormat="1" ht="12.75">
      <c r="A430" s="118" t="s">
        <v>185</v>
      </c>
      <c r="B430" s="139" t="s">
        <v>2702</v>
      </c>
      <c r="C430" s="99">
        <v>170.04810209790207</v>
      </c>
      <c r="D430" s="99">
        <f t="shared" si="18"/>
        <v>170.04810209790207</v>
      </c>
      <c r="E430" s="99">
        <f t="shared" si="19"/>
        <v>0</v>
      </c>
      <c r="F430" s="99">
        <f t="shared" si="20"/>
        <v>0</v>
      </c>
    </row>
    <row r="431" spans="1:6" s="70" customFormat="1" ht="12.75">
      <c r="A431" s="118" t="s">
        <v>4383</v>
      </c>
      <c r="B431" s="139" t="s">
        <v>2703</v>
      </c>
      <c r="C431" s="99">
        <v>182.65101067132866</v>
      </c>
      <c r="D431" s="99">
        <f t="shared" si="18"/>
        <v>182.65101067132866</v>
      </c>
      <c r="E431" s="99">
        <f t="shared" si="19"/>
        <v>0</v>
      </c>
      <c r="F431" s="99">
        <f t="shared" si="20"/>
        <v>0</v>
      </c>
    </row>
    <row r="432" spans="1:6" s="70" customFormat="1" ht="12.75">
      <c r="A432" s="118" t="s">
        <v>1148</v>
      </c>
      <c r="B432" s="139" t="s">
        <v>2704</v>
      </c>
      <c r="C432" s="99">
        <v>190.24550030769225</v>
      </c>
      <c r="D432" s="99">
        <f t="shared" si="18"/>
        <v>190.24550030769225</v>
      </c>
      <c r="E432" s="99">
        <f t="shared" si="19"/>
        <v>0</v>
      </c>
      <c r="F432" s="99">
        <f t="shared" si="20"/>
        <v>0</v>
      </c>
    </row>
    <row r="433" spans="1:6" s="70" customFormat="1" ht="12.75">
      <c r="A433" s="118" t="s">
        <v>1149</v>
      </c>
      <c r="B433" s="139" t="s">
        <v>2705</v>
      </c>
      <c r="C433" s="99">
        <v>221.84021441958041</v>
      </c>
      <c r="D433" s="99">
        <f t="shared" si="18"/>
        <v>221.84021441958041</v>
      </c>
      <c r="E433" s="99">
        <f t="shared" si="19"/>
        <v>0</v>
      </c>
      <c r="F433" s="99">
        <f t="shared" si="20"/>
        <v>0</v>
      </c>
    </row>
    <row r="434" spans="1:6" s="70" customFormat="1" ht="12.75">
      <c r="A434" s="118" t="s">
        <v>1150</v>
      </c>
      <c r="B434" s="139" t="s">
        <v>2706</v>
      </c>
      <c r="C434" s="99">
        <v>238.93060682517475</v>
      </c>
      <c r="D434" s="99">
        <f t="shared" si="18"/>
        <v>238.93060682517475</v>
      </c>
      <c r="E434" s="99">
        <f t="shared" si="19"/>
        <v>0</v>
      </c>
      <c r="F434" s="99">
        <f t="shared" si="20"/>
        <v>0</v>
      </c>
    </row>
    <row r="435" spans="1:6" s="70" customFormat="1" ht="12.75">
      <c r="A435" s="118" t="s">
        <v>1151</v>
      </c>
      <c r="B435" s="139" t="s">
        <v>2707</v>
      </c>
      <c r="C435" s="99">
        <v>273.67697832167829</v>
      </c>
      <c r="D435" s="99">
        <f t="shared" si="18"/>
        <v>273.67697832167829</v>
      </c>
      <c r="E435" s="99">
        <f t="shared" si="19"/>
        <v>0</v>
      </c>
      <c r="F435" s="99">
        <f t="shared" si="20"/>
        <v>0</v>
      </c>
    </row>
    <row r="436" spans="1:6" s="70" customFormat="1" ht="12.75">
      <c r="A436" s="118" t="s">
        <v>1152</v>
      </c>
      <c r="B436" s="139" t="s">
        <v>4206</v>
      </c>
      <c r="C436" s="99">
        <v>494.91067544055937</v>
      </c>
      <c r="D436" s="99">
        <f t="shared" si="18"/>
        <v>494.91067544055937</v>
      </c>
      <c r="E436" s="99">
        <f t="shared" si="19"/>
        <v>0</v>
      </c>
      <c r="F436" s="99">
        <f t="shared" si="20"/>
        <v>0</v>
      </c>
    </row>
    <row r="437" spans="1:6" s="70" customFormat="1" ht="12.75">
      <c r="A437" s="118" t="s">
        <v>224</v>
      </c>
      <c r="B437" s="139" t="s">
        <v>4207</v>
      </c>
      <c r="C437" s="99">
        <v>631.4291616083915</v>
      </c>
      <c r="D437" s="99">
        <f t="shared" ref="D437:D500" si="21">C437*(1-$D$6/100)</f>
        <v>631.4291616083915</v>
      </c>
      <c r="E437" s="99">
        <f t="shared" ref="E437:E500" si="22">D437*$E$6</f>
        <v>0</v>
      </c>
      <c r="F437" s="99">
        <f t="shared" ref="F437:F500" si="23">E437/1.2</f>
        <v>0</v>
      </c>
    </row>
    <row r="438" spans="1:6" s="70" customFormat="1" ht="12.75">
      <c r="A438" s="118" t="s">
        <v>225</v>
      </c>
      <c r="B438" s="139" t="s">
        <v>4208</v>
      </c>
      <c r="C438" s="99">
        <v>789.47715146853136</v>
      </c>
      <c r="D438" s="99">
        <f t="shared" si="21"/>
        <v>789.47715146853136</v>
      </c>
      <c r="E438" s="99">
        <f t="shared" si="22"/>
        <v>0</v>
      </c>
      <c r="F438" s="99">
        <f t="shared" si="23"/>
        <v>0</v>
      </c>
    </row>
    <row r="439" spans="1:6" s="70" customFormat="1" ht="12.75">
      <c r="A439" s="118" t="s">
        <v>226</v>
      </c>
      <c r="B439" s="139" t="s">
        <v>1476</v>
      </c>
      <c r="C439" s="99">
        <v>170.04810209790207</v>
      </c>
      <c r="D439" s="99">
        <f t="shared" si="21"/>
        <v>170.04810209790207</v>
      </c>
      <c r="E439" s="99">
        <f t="shared" si="22"/>
        <v>0</v>
      </c>
      <c r="F439" s="99">
        <f t="shared" si="23"/>
        <v>0</v>
      </c>
    </row>
    <row r="440" spans="1:6" s="70" customFormat="1" ht="12.75">
      <c r="A440" s="118" t="s">
        <v>227</v>
      </c>
      <c r="B440" s="139" t="s">
        <v>1477</v>
      </c>
      <c r="C440" s="99">
        <v>182.65101067132866</v>
      </c>
      <c r="D440" s="99">
        <f t="shared" si="21"/>
        <v>182.65101067132866</v>
      </c>
      <c r="E440" s="99">
        <f t="shared" si="22"/>
        <v>0</v>
      </c>
      <c r="F440" s="99">
        <f t="shared" si="23"/>
        <v>0</v>
      </c>
    </row>
    <row r="441" spans="1:6" s="70" customFormat="1" ht="12.75">
      <c r="A441" s="118" t="s">
        <v>1290</v>
      </c>
      <c r="B441" s="139" t="s">
        <v>1478</v>
      </c>
      <c r="C441" s="99">
        <v>190.24550030769225</v>
      </c>
      <c r="D441" s="99">
        <f t="shared" si="21"/>
        <v>190.24550030769225</v>
      </c>
      <c r="E441" s="99">
        <f t="shared" si="22"/>
        <v>0</v>
      </c>
      <c r="F441" s="99">
        <f t="shared" si="23"/>
        <v>0</v>
      </c>
    </row>
    <row r="442" spans="1:6" s="70" customFormat="1" ht="12.75">
      <c r="A442" s="118" t="s">
        <v>1291</v>
      </c>
      <c r="B442" s="139" t="s">
        <v>1479</v>
      </c>
      <c r="C442" s="99">
        <v>221.84021441958041</v>
      </c>
      <c r="D442" s="99">
        <f t="shared" si="21"/>
        <v>221.84021441958041</v>
      </c>
      <c r="E442" s="99">
        <f t="shared" si="22"/>
        <v>0</v>
      </c>
      <c r="F442" s="99">
        <f t="shared" si="23"/>
        <v>0</v>
      </c>
    </row>
    <row r="443" spans="1:6" s="70" customFormat="1" ht="12.75">
      <c r="A443" s="118" t="s">
        <v>1292</v>
      </c>
      <c r="B443" s="139" t="s">
        <v>1480</v>
      </c>
      <c r="C443" s="99">
        <v>238.93060682517475</v>
      </c>
      <c r="D443" s="99">
        <f t="shared" si="21"/>
        <v>238.93060682517475</v>
      </c>
      <c r="E443" s="99">
        <f t="shared" si="22"/>
        <v>0</v>
      </c>
      <c r="F443" s="99">
        <f t="shared" si="23"/>
        <v>0</v>
      </c>
    </row>
    <row r="444" spans="1:6" s="70" customFormat="1" ht="12.75">
      <c r="A444" s="118" t="s">
        <v>1293</v>
      </c>
      <c r="B444" s="139" t="s">
        <v>1481</v>
      </c>
      <c r="C444" s="99">
        <v>273.67697832167829</v>
      </c>
      <c r="D444" s="99">
        <f t="shared" si="21"/>
        <v>273.67697832167829</v>
      </c>
      <c r="E444" s="99">
        <f t="shared" si="22"/>
        <v>0</v>
      </c>
      <c r="F444" s="99">
        <f t="shared" si="23"/>
        <v>0</v>
      </c>
    </row>
    <row r="445" spans="1:6" s="70" customFormat="1" ht="12.75">
      <c r="A445" s="118" t="s">
        <v>1294</v>
      </c>
      <c r="B445" s="139" t="s">
        <v>335</v>
      </c>
      <c r="C445" s="99">
        <v>494.91067544055937</v>
      </c>
      <c r="D445" s="99">
        <f t="shared" si="21"/>
        <v>494.91067544055937</v>
      </c>
      <c r="E445" s="99">
        <f t="shared" si="22"/>
        <v>0</v>
      </c>
      <c r="F445" s="99">
        <f t="shared" si="23"/>
        <v>0</v>
      </c>
    </row>
    <row r="446" spans="1:6" s="70" customFormat="1" ht="12.75">
      <c r="A446" s="118" t="s">
        <v>1295</v>
      </c>
      <c r="B446" s="139" t="s">
        <v>336</v>
      </c>
      <c r="C446" s="99">
        <v>631.4291616083915</v>
      </c>
      <c r="D446" s="99">
        <f t="shared" si="21"/>
        <v>631.4291616083915</v>
      </c>
      <c r="E446" s="99">
        <f t="shared" si="22"/>
        <v>0</v>
      </c>
      <c r="F446" s="99">
        <f t="shared" si="23"/>
        <v>0</v>
      </c>
    </row>
    <row r="447" spans="1:6" s="70" customFormat="1" ht="12.75">
      <c r="A447" s="118" t="s">
        <v>1296</v>
      </c>
      <c r="B447" s="139" t="s">
        <v>337</v>
      </c>
      <c r="C447" s="99">
        <v>789.47715146853136</v>
      </c>
      <c r="D447" s="99">
        <f t="shared" si="21"/>
        <v>789.47715146853136</v>
      </c>
      <c r="E447" s="99">
        <f t="shared" si="22"/>
        <v>0</v>
      </c>
      <c r="F447" s="99">
        <f t="shared" si="23"/>
        <v>0</v>
      </c>
    </row>
    <row r="448" spans="1:6" s="70" customFormat="1" ht="12.75">
      <c r="A448" s="118" t="s">
        <v>289</v>
      </c>
      <c r="B448" s="139" t="s">
        <v>197</v>
      </c>
      <c r="C448" s="99">
        <v>170.04810209790207</v>
      </c>
      <c r="D448" s="99">
        <f t="shared" si="21"/>
        <v>170.04810209790207</v>
      </c>
      <c r="E448" s="99">
        <f t="shared" si="22"/>
        <v>0</v>
      </c>
      <c r="F448" s="99">
        <f t="shared" si="23"/>
        <v>0</v>
      </c>
    </row>
    <row r="449" spans="1:6" s="70" customFormat="1" ht="12.75">
      <c r="A449" s="118" t="s">
        <v>290</v>
      </c>
      <c r="B449" s="139" t="s">
        <v>198</v>
      </c>
      <c r="C449" s="99">
        <v>494.91067544055937</v>
      </c>
      <c r="D449" s="99">
        <f t="shared" si="21"/>
        <v>494.91067544055937</v>
      </c>
      <c r="E449" s="99">
        <f t="shared" si="22"/>
        <v>0</v>
      </c>
      <c r="F449" s="99">
        <f t="shared" si="23"/>
        <v>0</v>
      </c>
    </row>
    <row r="450" spans="1:6" s="70" customFormat="1" ht="12.75">
      <c r="A450" s="118" t="s">
        <v>291</v>
      </c>
      <c r="B450" s="139" t="s">
        <v>199</v>
      </c>
      <c r="C450" s="99">
        <v>2361.8379043636355</v>
      </c>
      <c r="D450" s="99">
        <f t="shared" si="21"/>
        <v>2361.8379043636355</v>
      </c>
      <c r="E450" s="99">
        <f t="shared" si="22"/>
        <v>0</v>
      </c>
      <c r="F450" s="99">
        <f t="shared" si="23"/>
        <v>0</v>
      </c>
    </row>
    <row r="451" spans="1:6" s="70" customFormat="1" ht="12.75">
      <c r="A451" s="118" t="s">
        <v>292</v>
      </c>
      <c r="B451" s="139" t="s">
        <v>200</v>
      </c>
      <c r="C451" s="99">
        <v>170.04810209790207</v>
      </c>
      <c r="D451" s="99">
        <f t="shared" si="21"/>
        <v>170.04810209790207</v>
      </c>
      <c r="E451" s="99">
        <f t="shared" si="22"/>
        <v>0</v>
      </c>
      <c r="F451" s="99">
        <f t="shared" si="23"/>
        <v>0</v>
      </c>
    </row>
    <row r="452" spans="1:6" s="70" customFormat="1" ht="12.75">
      <c r="A452" s="118" t="s">
        <v>293</v>
      </c>
      <c r="B452" s="139" t="s">
        <v>201</v>
      </c>
      <c r="C452" s="99">
        <v>494.91067544055937</v>
      </c>
      <c r="D452" s="99">
        <f t="shared" si="21"/>
        <v>494.91067544055937</v>
      </c>
      <c r="E452" s="99">
        <f t="shared" si="22"/>
        <v>0</v>
      </c>
      <c r="F452" s="99">
        <f t="shared" si="23"/>
        <v>0</v>
      </c>
    </row>
    <row r="453" spans="1:6" s="70" customFormat="1" ht="12.75">
      <c r="A453" s="118" t="s">
        <v>294</v>
      </c>
      <c r="B453" s="139" t="s">
        <v>202</v>
      </c>
      <c r="C453" s="99">
        <v>1997.343332433566</v>
      </c>
      <c r="D453" s="99">
        <f t="shared" si="21"/>
        <v>1997.343332433566</v>
      </c>
      <c r="E453" s="99">
        <f t="shared" si="22"/>
        <v>0</v>
      </c>
      <c r="F453" s="99">
        <f t="shared" si="23"/>
        <v>0</v>
      </c>
    </row>
    <row r="454" spans="1:6" s="70" customFormat="1" ht="12.75">
      <c r="A454" s="118" t="s">
        <v>295</v>
      </c>
      <c r="B454" s="139" t="s">
        <v>203</v>
      </c>
      <c r="C454" s="99">
        <v>170.04810209790207</v>
      </c>
      <c r="D454" s="99">
        <f t="shared" si="21"/>
        <v>170.04810209790207</v>
      </c>
      <c r="E454" s="99">
        <f t="shared" si="22"/>
        <v>0</v>
      </c>
      <c r="F454" s="99">
        <f t="shared" si="23"/>
        <v>0</v>
      </c>
    </row>
    <row r="455" spans="1:6" s="70" customFormat="1" ht="12.75">
      <c r="A455" s="118" t="s">
        <v>296</v>
      </c>
      <c r="B455" s="139" t="s">
        <v>5634</v>
      </c>
      <c r="C455" s="99">
        <v>1406.0745464475524</v>
      </c>
      <c r="D455" s="99">
        <f t="shared" si="21"/>
        <v>1406.0745464475524</v>
      </c>
      <c r="E455" s="99">
        <f t="shared" si="22"/>
        <v>0</v>
      </c>
      <c r="F455" s="99">
        <f t="shared" si="23"/>
        <v>0</v>
      </c>
    </row>
    <row r="456" spans="1:6" s="70" customFormat="1" ht="12.75">
      <c r="A456" s="118" t="s">
        <v>3915</v>
      </c>
      <c r="B456" s="139" t="s">
        <v>5635</v>
      </c>
      <c r="C456" s="99">
        <v>1478.5552243636359</v>
      </c>
      <c r="D456" s="99">
        <f t="shared" si="21"/>
        <v>1478.5552243636359</v>
      </c>
      <c r="E456" s="99">
        <f t="shared" si="22"/>
        <v>0</v>
      </c>
      <c r="F456" s="99">
        <f t="shared" si="23"/>
        <v>0</v>
      </c>
    </row>
    <row r="457" spans="1:6" s="70" customFormat="1" ht="12.75">
      <c r="A457" s="118" t="s">
        <v>2887</v>
      </c>
      <c r="B457" s="139" t="s">
        <v>5636</v>
      </c>
      <c r="C457" s="99">
        <v>1554.6266335384616</v>
      </c>
      <c r="D457" s="99">
        <f t="shared" si="21"/>
        <v>1554.6266335384616</v>
      </c>
      <c r="E457" s="99">
        <f t="shared" si="22"/>
        <v>0</v>
      </c>
      <c r="F457" s="99">
        <f t="shared" si="23"/>
        <v>0</v>
      </c>
    </row>
    <row r="458" spans="1:6" s="70" customFormat="1" ht="12.75">
      <c r="A458" s="118" t="s">
        <v>2798</v>
      </c>
      <c r="B458" s="139" t="s">
        <v>5637</v>
      </c>
      <c r="C458" s="99">
        <v>1619.8774763916081</v>
      </c>
      <c r="D458" s="99">
        <f t="shared" si="21"/>
        <v>1619.8774763916081</v>
      </c>
      <c r="E458" s="99">
        <f t="shared" si="22"/>
        <v>0</v>
      </c>
      <c r="F458" s="99">
        <f t="shared" si="23"/>
        <v>0</v>
      </c>
    </row>
    <row r="459" spans="1:6" s="70" customFormat="1" ht="12.75">
      <c r="A459" s="118" t="s">
        <v>4851</v>
      </c>
      <c r="B459" s="139" t="s">
        <v>2620</v>
      </c>
      <c r="C459" s="99">
        <v>1679.6696635384612</v>
      </c>
      <c r="D459" s="99">
        <f t="shared" si="21"/>
        <v>1679.6696635384612</v>
      </c>
      <c r="E459" s="99">
        <f t="shared" si="22"/>
        <v>0</v>
      </c>
      <c r="F459" s="99">
        <f t="shared" si="23"/>
        <v>0</v>
      </c>
    </row>
    <row r="460" spans="1:6" s="70" customFormat="1" ht="12.75">
      <c r="A460" s="118" t="s">
        <v>4852</v>
      </c>
      <c r="B460" s="139" t="s">
        <v>2621</v>
      </c>
      <c r="C460" s="99">
        <v>2326.5296671468527</v>
      </c>
      <c r="D460" s="99">
        <f t="shared" si="21"/>
        <v>2326.5296671468527</v>
      </c>
      <c r="E460" s="99">
        <f t="shared" si="22"/>
        <v>0</v>
      </c>
      <c r="F460" s="99">
        <f t="shared" si="23"/>
        <v>0</v>
      </c>
    </row>
    <row r="461" spans="1:6" s="70" customFormat="1" ht="12.75">
      <c r="A461" s="118" t="s">
        <v>4853</v>
      </c>
      <c r="B461" s="139" t="s">
        <v>2622</v>
      </c>
      <c r="C461" s="99">
        <v>2886.4046711328665</v>
      </c>
      <c r="D461" s="99">
        <f t="shared" si="21"/>
        <v>2886.4046711328665</v>
      </c>
      <c r="E461" s="99">
        <f t="shared" si="22"/>
        <v>0</v>
      </c>
      <c r="F461" s="99">
        <f t="shared" si="23"/>
        <v>0</v>
      </c>
    </row>
    <row r="462" spans="1:6" s="70" customFormat="1" ht="12.75">
      <c r="A462" s="118" t="s">
        <v>4854</v>
      </c>
      <c r="B462" s="139" t="s">
        <v>2623</v>
      </c>
      <c r="C462" s="99">
        <v>3940.993139412587</v>
      </c>
      <c r="D462" s="99">
        <f t="shared" si="21"/>
        <v>3940.993139412587</v>
      </c>
      <c r="E462" s="99">
        <f t="shared" si="22"/>
        <v>0</v>
      </c>
      <c r="F462" s="99">
        <f t="shared" si="23"/>
        <v>0</v>
      </c>
    </row>
    <row r="463" spans="1:6" s="70" customFormat="1" ht="12.75">
      <c r="A463" s="118" t="s">
        <v>6872</v>
      </c>
      <c r="B463" s="139" t="s">
        <v>2624</v>
      </c>
      <c r="C463" s="99">
        <v>5341.6127511188815</v>
      </c>
      <c r="D463" s="99">
        <f t="shared" si="21"/>
        <v>5341.6127511188815</v>
      </c>
      <c r="E463" s="99">
        <f t="shared" si="22"/>
        <v>0</v>
      </c>
      <c r="F463" s="99">
        <f t="shared" si="23"/>
        <v>0</v>
      </c>
    </row>
    <row r="464" spans="1:6" s="70" customFormat="1" ht="12.75">
      <c r="A464" s="118" t="s">
        <v>3157</v>
      </c>
      <c r="B464" s="139" t="s">
        <v>2625</v>
      </c>
      <c r="C464" s="99">
        <v>7140.8705099160825</v>
      </c>
      <c r="D464" s="99">
        <f t="shared" si="21"/>
        <v>7140.8705099160825</v>
      </c>
      <c r="E464" s="99">
        <f t="shared" si="22"/>
        <v>0</v>
      </c>
      <c r="F464" s="99">
        <f t="shared" si="23"/>
        <v>0</v>
      </c>
    </row>
    <row r="465" spans="1:6" s="70" customFormat="1" ht="12.75">
      <c r="A465" s="118" t="s">
        <v>3158</v>
      </c>
      <c r="B465" s="139" t="s">
        <v>2626</v>
      </c>
      <c r="C465" s="99">
        <v>14116.865059132864</v>
      </c>
      <c r="D465" s="99">
        <f t="shared" si="21"/>
        <v>14116.865059132864</v>
      </c>
      <c r="E465" s="99">
        <f t="shared" si="22"/>
        <v>0</v>
      </c>
      <c r="F465" s="99">
        <f t="shared" si="23"/>
        <v>0</v>
      </c>
    </row>
    <row r="466" spans="1:6" s="70" customFormat="1" ht="12.75">
      <c r="A466" s="118" t="s">
        <v>3159</v>
      </c>
      <c r="B466" s="139" t="s">
        <v>2627</v>
      </c>
      <c r="C466" s="99">
        <v>18204.590733734265</v>
      </c>
      <c r="D466" s="99">
        <f t="shared" si="21"/>
        <v>18204.590733734265</v>
      </c>
      <c r="E466" s="99">
        <f t="shared" si="22"/>
        <v>0</v>
      </c>
      <c r="F466" s="99">
        <f t="shared" si="23"/>
        <v>0</v>
      </c>
    </row>
    <row r="467" spans="1:6" s="70" customFormat="1" ht="12.75">
      <c r="A467" s="118" t="s">
        <v>5136</v>
      </c>
      <c r="B467" s="139" t="s">
        <v>2628</v>
      </c>
      <c r="C467" s="99">
        <v>25200.503608783209</v>
      </c>
      <c r="D467" s="99">
        <f t="shared" si="21"/>
        <v>25200.503608783209</v>
      </c>
      <c r="E467" s="99">
        <f t="shared" si="22"/>
        <v>0</v>
      </c>
      <c r="F467" s="99">
        <f t="shared" si="23"/>
        <v>0</v>
      </c>
    </row>
    <row r="468" spans="1:6" s="70" customFormat="1" ht="12.75">
      <c r="A468" s="118" t="s">
        <v>5137</v>
      </c>
      <c r="B468" s="139" t="s">
        <v>2629</v>
      </c>
      <c r="C468" s="99">
        <v>1406.0745464475524</v>
      </c>
      <c r="D468" s="99">
        <f t="shared" si="21"/>
        <v>1406.0745464475524</v>
      </c>
      <c r="E468" s="99">
        <f t="shared" si="22"/>
        <v>0</v>
      </c>
      <c r="F468" s="99">
        <f t="shared" si="23"/>
        <v>0</v>
      </c>
    </row>
    <row r="469" spans="1:6" s="70" customFormat="1" ht="12.75">
      <c r="A469" s="118" t="s">
        <v>6309</v>
      </c>
      <c r="B469" s="139" t="s">
        <v>2630</v>
      </c>
      <c r="C469" s="99">
        <v>1554.6266335384616</v>
      </c>
      <c r="D469" s="99">
        <f t="shared" si="21"/>
        <v>1554.6266335384616</v>
      </c>
      <c r="E469" s="99">
        <f t="shared" si="22"/>
        <v>0</v>
      </c>
      <c r="F469" s="99">
        <f t="shared" si="23"/>
        <v>0</v>
      </c>
    </row>
    <row r="470" spans="1:6" s="70" customFormat="1" ht="12.75">
      <c r="A470" s="118" t="s">
        <v>6310</v>
      </c>
      <c r="B470" s="139" t="s">
        <v>2631</v>
      </c>
      <c r="C470" s="99">
        <v>1619.8774763916081</v>
      </c>
      <c r="D470" s="99">
        <f t="shared" si="21"/>
        <v>1619.8774763916081</v>
      </c>
      <c r="E470" s="99">
        <f t="shared" si="22"/>
        <v>0</v>
      </c>
      <c r="F470" s="99">
        <f t="shared" si="23"/>
        <v>0</v>
      </c>
    </row>
    <row r="471" spans="1:6" s="70" customFormat="1" ht="12.75">
      <c r="A471" s="118" t="s">
        <v>6945</v>
      </c>
      <c r="B471" s="139" t="s">
        <v>2632</v>
      </c>
      <c r="C471" s="99">
        <v>1679.6696635384612</v>
      </c>
      <c r="D471" s="99">
        <f t="shared" si="21"/>
        <v>1679.6696635384612</v>
      </c>
      <c r="E471" s="99">
        <f t="shared" si="22"/>
        <v>0</v>
      </c>
      <c r="F471" s="99">
        <f t="shared" si="23"/>
        <v>0</v>
      </c>
    </row>
    <row r="472" spans="1:6" s="70" customFormat="1" ht="12.75">
      <c r="A472" s="118" t="s">
        <v>6946</v>
      </c>
      <c r="B472" s="139" t="s">
        <v>2633</v>
      </c>
      <c r="C472" s="99">
        <v>2326.5296671468527</v>
      </c>
      <c r="D472" s="99">
        <f t="shared" si="21"/>
        <v>2326.5296671468527</v>
      </c>
      <c r="E472" s="99">
        <f t="shared" si="22"/>
        <v>0</v>
      </c>
      <c r="F472" s="99">
        <f t="shared" si="23"/>
        <v>0</v>
      </c>
    </row>
    <row r="473" spans="1:6" s="70" customFormat="1" ht="12.75">
      <c r="A473" s="118" t="s">
        <v>6947</v>
      </c>
      <c r="B473" s="139" t="s">
        <v>2634</v>
      </c>
      <c r="C473" s="99">
        <v>2886.4046711328665</v>
      </c>
      <c r="D473" s="99">
        <f t="shared" si="21"/>
        <v>2886.4046711328665</v>
      </c>
      <c r="E473" s="99">
        <f t="shared" si="22"/>
        <v>0</v>
      </c>
      <c r="F473" s="99">
        <f t="shared" si="23"/>
        <v>0</v>
      </c>
    </row>
    <row r="474" spans="1:6" s="70" customFormat="1" ht="12.75">
      <c r="A474" s="118" t="s">
        <v>6948</v>
      </c>
      <c r="B474" s="139" t="s">
        <v>2635</v>
      </c>
      <c r="C474" s="99">
        <v>3940.993139412587</v>
      </c>
      <c r="D474" s="99">
        <f t="shared" si="21"/>
        <v>3940.993139412587</v>
      </c>
      <c r="E474" s="99">
        <f t="shared" si="22"/>
        <v>0</v>
      </c>
      <c r="F474" s="99">
        <f t="shared" si="23"/>
        <v>0</v>
      </c>
    </row>
    <row r="475" spans="1:6" s="70" customFormat="1" ht="12.75">
      <c r="A475" s="118" t="s">
        <v>6949</v>
      </c>
      <c r="B475" s="139" t="s">
        <v>1428</v>
      </c>
      <c r="C475" s="99">
        <v>5314.423659608392</v>
      </c>
      <c r="D475" s="99">
        <f t="shared" si="21"/>
        <v>5314.423659608392</v>
      </c>
      <c r="E475" s="99">
        <f t="shared" si="22"/>
        <v>0</v>
      </c>
      <c r="F475" s="99">
        <f t="shared" si="23"/>
        <v>0</v>
      </c>
    </row>
    <row r="476" spans="1:6" s="70" customFormat="1" ht="12.75">
      <c r="A476" s="118" t="s">
        <v>6950</v>
      </c>
      <c r="B476" s="139" t="s">
        <v>1429</v>
      </c>
      <c r="C476" s="99">
        <v>7140.8705099160825</v>
      </c>
      <c r="D476" s="99">
        <f t="shared" si="21"/>
        <v>7140.8705099160825</v>
      </c>
      <c r="E476" s="99">
        <f t="shared" si="22"/>
        <v>0</v>
      </c>
      <c r="F476" s="99">
        <f t="shared" si="23"/>
        <v>0</v>
      </c>
    </row>
    <row r="477" spans="1:6" s="70" customFormat="1" ht="12.75">
      <c r="A477" s="118" t="s">
        <v>1160</v>
      </c>
      <c r="B477" s="139" t="s">
        <v>1430</v>
      </c>
      <c r="C477" s="99">
        <v>14116.865059132864</v>
      </c>
      <c r="D477" s="99">
        <f t="shared" si="21"/>
        <v>14116.865059132864</v>
      </c>
      <c r="E477" s="99">
        <f t="shared" si="22"/>
        <v>0</v>
      </c>
      <c r="F477" s="99">
        <f t="shared" si="23"/>
        <v>0</v>
      </c>
    </row>
    <row r="478" spans="1:6" s="70" customFormat="1" ht="12.75">
      <c r="A478" s="118" t="s">
        <v>1161</v>
      </c>
      <c r="B478" s="139" t="s">
        <v>1431</v>
      </c>
      <c r="C478" s="99">
        <v>18204.590733734265</v>
      </c>
      <c r="D478" s="99">
        <f t="shared" si="21"/>
        <v>18204.590733734265</v>
      </c>
      <c r="E478" s="99">
        <f t="shared" si="22"/>
        <v>0</v>
      </c>
      <c r="F478" s="99">
        <f t="shared" si="23"/>
        <v>0</v>
      </c>
    </row>
    <row r="479" spans="1:6" s="70" customFormat="1" ht="12.75">
      <c r="A479" s="118" t="s">
        <v>1162</v>
      </c>
      <c r="B479" s="139" t="s">
        <v>1432</v>
      </c>
      <c r="C479" s="99">
        <v>25200.503608783209</v>
      </c>
      <c r="D479" s="99">
        <f t="shared" si="21"/>
        <v>25200.503608783209</v>
      </c>
      <c r="E479" s="99">
        <f t="shared" si="22"/>
        <v>0</v>
      </c>
      <c r="F479" s="99">
        <f t="shared" si="23"/>
        <v>0</v>
      </c>
    </row>
    <row r="480" spans="1:6" s="70" customFormat="1" ht="12.75">
      <c r="A480" s="118" t="s">
        <v>415</v>
      </c>
      <c r="B480" s="139" t="s">
        <v>1433</v>
      </c>
      <c r="C480" s="99">
        <v>1241.1985857482514</v>
      </c>
      <c r="D480" s="99">
        <f t="shared" si="21"/>
        <v>1241.1985857482514</v>
      </c>
      <c r="E480" s="99">
        <f t="shared" si="22"/>
        <v>0</v>
      </c>
      <c r="F480" s="99">
        <f t="shared" si="23"/>
        <v>0</v>
      </c>
    </row>
    <row r="481" spans="1:6" s="70" customFormat="1" ht="12.75">
      <c r="A481" s="118" t="s">
        <v>416</v>
      </c>
      <c r="B481" s="139" t="s">
        <v>1434</v>
      </c>
      <c r="C481" s="99">
        <v>1377.0659030349645</v>
      </c>
      <c r="D481" s="99">
        <f t="shared" si="21"/>
        <v>1377.0659030349645</v>
      </c>
      <c r="E481" s="99">
        <f t="shared" si="22"/>
        <v>0</v>
      </c>
      <c r="F481" s="99">
        <f t="shared" si="23"/>
        <v>0</v>
      </c>
    </row>
    <row r="482" spans="1:6" s="70" customFormat="1" ht="12.75">
      <c r="A482" s="118" t="s">
        <v>417</v>
      </c>
      <c r="B482" s="139" t="s">
        <v>1435</v>
      </c>
      <c r="C482" s="99">
        <v>1313.6755426993002</v>
      </c>
      <c r="D482" s="99">
        <f t="shared" si="21"/>
        <v>1313.6755426993002</v>
      </c>
      <c r="E482" s="99">
        <f t="shared" si="22"/>
        <v>0</v>
      </c>
      <c r="F482" s="99">
        <f t="shared" si="23"/>
        <v>0</v>
      </c>
    </row>
    <row r="483" spans="1:6" s="70" customFormat="1" ht="12.75">
      <c r="A483" s="118" t="s">
        <v>418</v>
      </c>
      <c r="B483" s="139" t="s">
        <v>1436</v>
      </c>
      <c r="C483" s="99">
        <v>1313.6755426993002</v>
      </c>
      <c r="D483" s="99">
        <f t="shared" si="21"/>
        <v>1313.6755426993002</v>
      </c>
      <c r="E483" s="99">
        <f t="shared" si="22"/>
        <v>0</v>
      </c>
      <c r="F483" s="99">
        <f t="shared" si="23"/>
        <v>0</v>
      </c>
    </row>
    <row r="484" spans="1:6" s="70" customFormat="1" ht="12.75">
      <c r="A484" s="118" t="s">
        <v>5744</v>
      </c>
      <c r="B484" s="139" t="s">
        <v>1437</v>
      </c>
      <c r="C484" s="99">
        <v>1431.4478070209786</v>
      </c>
      <c r="D484" s="99">
        <f t="shared" si="21"/>
        <v>1431.4478070209786</v>
      </c>
      <c r="E484" s="99">
        <f t="shared" si="22"/>
        <v>0</v>
      </c>
      <c r="F484" s="99">
        <f t="shared" si="23"/>
        <v>0</v>
      </c>
    </row>
    <row r="485" spans="1:6" s="70" customFormat="1" ht="12.75">
      <c r="A485" s="118" t="s">
        <v>5745</v>
      </c>
      <c r="B485" s="139" t="s">
        <v>1438</v>
      </c>
      <c r="C485" s="99">
        <v>1476.7356724615381</v>
      </c>
      <c r="D485" s="99">
        <f t="shared" si="21"/>
        <v>1476.7356724615381</v>
      </c>
      <c r="E485" s="99">
        <f t="shared" si="22"/>
        <v>0</v>
      </c>
      <c r="F485" s="99">
        <f t="shared" si="23"/>
        <v>0</v>
      </c>
    </row>
    <row r="486" spans="1:6" s="70" customFormat="1" ht="12.75">
      <c r="A486" s="118" t="s">
        <v>5009</v>
      </c>
      <c r="B486" s="139" t="s">
        <v>1439</v>
      </c>
      <c r="C486" s="99">
        <v>2096.40658455944</v>
      </c>
      <c r="D486" s="99">
        <f t="shared" si="21"/>
        <v>2096.40658455944</v>
      </c>
      <c r="E486" s="99">
        <f t="shared" si="22"/>
        <v>0</v>
      </c>
      <c r="F486" s="99">
        <f t="shared" si="23"/>
        <v>0</v>
      </c>
    </row>
    <row r="487" spans="1:6" s="70" customFormat="1" ht="12.75">
      <c r="A487" s="118" t="s">
        <v>5010</v>
      </c>
      <c r="B487" s="139" t="s">
        <v>1440</v>
      </c>
      <c r="C487" s="99">
        <v>2634.5474317762237</v>
      </c>
      <c r="D487" s="99">
        <f t="shared" si="21"/>
        <v>2634.5474317762237</v>
      </c>
      <c r="E487" s="99">
        <f t="shared" si="22"/>
        <v>0</v>
      </c>
      <c r="F487" s="99">
        <f t="shared" si="23"/>
        <v>0</v>
      </c>
    </row>
    <row r="488" spans="1:6" s="70" customFormat="1" ht="12.75">
      <c r="A488" s="118" t="s">
        <v>5011</v>
      </c>
      <c r="B488" s="139" t="s">
        <v>102</v>
      </c>
      <c r="C488" s="99">
        <v>3689.1321790909087</v>
      </c>
      <c r="D488" s="99">
        <f t="shared" si="21"/>
        <v>3689.1321790909087</v>
      </c>
      <c r="E488" s="99">
        <f t="shared" si="22"/>
        <v>0</v>
      </c>
      <c r="F488" s="99">
        <f t="shared" si="23"/>
        <v>0</v>
      </c>
    </row>
    <row r="489" spans="1:6" s="70" customFormat="1" ht="12.75">
      <c r="A489" s="118" t="s">
        <v>5012</v>
      </c>
      <c r="B489" s="139" t="s">
        <v>980</v>
      </c>
      <c r="C489" s="99">
        <v>5062.5664202517482</v>
      </c>
      <c r="D489" s="99">
        <f t="shared" si="21"/>
        <v>5062.5664202517482</v>
      </c>
      <c r="E489" s="99">
        <f t="shared" si="22"/>
        <v>0</v>
      </c>
      <c r="F489" s="99">
        <f t="shared" si="23"/>
        <v>0</v>
      </c>
    </row>
    <row r="490" spans="1:6" s="70" customFormat="1" ht="12.75">
      <c r="A490" s="118" t="s">
        <v>5013</v>
      </c>
      <c r="B490" s="139" t="s">
        <v>981</v>
      </c>
      <c r="C490" s="99">
        <v>6861.8204580839156</v>
      </c>
      <c r="D490" s="99">
        <f t="shared" si="21"/>
        <v>6861.8204580839156</v>
      </c>
      <c r="E490" s="99">
        <f t="shared" si="22"/>
        <v>0</v>
      </c>
      <c r="F490" s="99">
        <f t="shared" si="23"/>
        <v>0</v>
      </c>
    </row>
    <row r="491" spans="1:6" s="70" customFormat="1" ht="12.75">
      <c r="A491" s="118" t="s">
        <v>1972</v>
      </c>
      <c r="B491" s="139" t="s">
        <v>982</v>
      </c>
      <c r="C491" s="99">
        <v>13808.802642923074</v>
      </c>
      <c r="D491" s="99">
        <f t="shared" si="21"/>
        <v>13808.802642923074</v>
      </c>
      <c r="E491" s="99">
        <f t="shared" si="22"/>
        <v>0</v>
      </c>
      <c r="F491" s="99">
        <f t="shared" si="23"/>
        <v>0</v>
      </c>
    </row>
    <row r="492" spans="1:6" s="70" customFormat="1" ht="12.75">
      <c r="A492" s="118" t="s">
        <v>1973</v>
      </c>
      <c r="B492" s="139" t="s">
        <v>983</v>
      </c>
      <c r="C492" s="99">
        <v>18204.590733734265</v>
      </c>
      <c r="D492" s="99">
        <f t="shared" si="21"/>
        <v>18204.590733734265</v>
      </c>
      <c r="E492" s="99">
        <f t="shared" si="22"/>
        <v>0</v>
      </c>
      <c r="F492" s="99">
        <f t="shared" si="23"/>
        <v>0</v>
      </c>
    </row>
    <row r="493" spans="1:6" s="70" customFormat="1" ht="12.75">
      <c r="A493" s="118" t="s">
        <v>1974</v>
      </c>
      <c r="B493" s="139" t="s">
        <v>984</v>
      </c>
      <c r="C493" s="99">
        <v>25200.503608783209</v>
      </c>
      <c r="D493" s="99">
        <f t="shared" si="21"/>
        <v>25200.503608783209</v>
      </c>
      <c r="E493" s="99">
        <f t="shared" si="22"/>
        <v>0</v>
      </c>
      <c r="F493" s="99">
        <f t="shared" si="23"/>
        <v>0</v>
      </c>
    </row>
    <row r="494" spans="1:6" s="70" customFormat="1" ht="12.75">
      <c r="A494" s="118" t="s">
        <v>1975</v>
      </c>
      <c r="B494" s="139" t="s">
        <v>985</v>
      </c>
      <c r="C494" s="99">
        <v>1241.1985857482514</v>
      </c>
      <c r="D494" s="99">
        <f t="shared" si="21"/>
        <v>1241.1985857482514</v>
      </c>
      <c r="E494" s="99">
        <f t="shared" si="22"/>
        <v>0</v>
      </c>
      <c r="F494" s="99">
        <f t="shared" si="23"/>
        <v>0</v>
      </c>
    </row>
    <row r="495" spans="1:6" s="70" customFormat="1" ht="12.75">
      <c r="A495" s="118" t="s">
        <v>1976</v>
      </c>
      <c r="B495" s="139" t="s">
        <v>986</v>
      </c>
      <c r="C495" s="99">
        <v>1313.6755426993002</v>
      </c>
      <c r="D495" s="99">
        <f t="shared" si="21"/>
        <v>1313.6755426993002</v>
      </c>
      <c r="E495" s="99">
        <f t="shared" si="22"/>
        <v>0</v>
      </c>
      <c r="F495" s="99">
        <f t="shared" si="23"/>
        <v>0</v>
      </c>
    </row>
    <row r="496" spans="1:6" s="70" customFormat="1" ht="12.75">
      <c r="A496" s="118" t="s">
        <v>1977</v>
      </c>
      <c r="B496" s="139" t="s">
        <v>987</v>
      </c>
      <c r="C496" s="99">
        <v>1377.0659030349645</v>
      </c>
      <c r="D496" s="99">
        <f t="shared" si="21"/>
        <v>1377.0659030349645</v>
      </c>
      <c r="E496" s="99">
        <f t="shared" si="22"/>
        <v>0</v>
      </c>
      <c r="F496" s="99">
        <f t="shared" si="23"/>
        <v>0</v>
      </c>
    </row>
    <row r="497" spans="1:6" s="70" customFormat="1" ht="12.75">
      <c r="A497" s="118" t="s">
        <v>1978</v>
      </c>
      <c r="B497" s="139" t="s">
        <v>988</v>
      </c>
      <c r="C497" s="99">
        <v>1431.4478070209786</v>
      </c>
      <c r="D497" s="99">
        <f t="shared" si="21"/>
        <v>1431.4478070209786</v>
      </c>
      <c r="E497" s="99">
        <f t="shared" si="22"/>
        <v>0</v>
      </c>
      <c r="F497" s="99">
        <f t="shared" si="23"/>
        <v>0</v>
      </c>
    </row>
    <row r="498" spans="1:6" s="70" customFormat="1" ht="12.75">
      <c r="A498" s="118" t="s">
        <v>1979</v>
      </c>
      <c r="B498" s="139" t="s">
        <v>989</v>
      </c>
      <c r="C498" s="99">
        <v>1476.7356724615381</v>
      </c>
      <c r="D498" s="99">
        <f t="shared" si="21"/>
        <v>1476.7356724615381</v>
      </c>
      <c r="E498" s="99">
        <f t="shared" si="22"/>
        <v>0</v>
      </c>
      <c r="F498" s="99">
        <f t="shared" si="23"/>
        <v>0</v>
      </c>
    </row>
    <row r="499" spans="1:6" s="70" customFormat="1" ht="12.75">
      <c r="A499" s="118" t="s">
        <v>1980</v>
      </c>
      <c r="B499" s="139" t="s">
        <v>990</v>
      </c>
      <c r="C499" s="99">
        <v>2096.40658455944</v>
      </c>
      <c r="D499" s="99">
        <f t="shared" si="21"/>
        <v>2096.40658455944</v>
      </c>
      <c r="E499" s="99">
        <f t="shared" si="22"/>
        <v>0</v>
      </c>
      <c r="F499" s="99">
        <f t="shared" si="23"/>
        <v>0</v>
      </c>
    </row>
    <row r="500" spans="1:6" s="70" customFormat="1" ht="12.75">
      <c r="A500" s="118" t="s">
        <v>1981</v>
      </c>
      <c r="B500" s="139" t="s">
        <v>991</v>
      </c>
      <c r="C500" s="99">
        <v>2634.5474317762237</v>
      </c>
      <c r="D500" s="99">
        <f t="shared" si="21"/>
        <v>2634.5474317762237</v>
      </c>
      <c r="E500" s="99">
        <f t="shared" si="22"/>
        <v>0</v>
      </c>
      <c r="F500" s="99">
        <f t="shared" si="23"/>
        <v>0</v>
      </c>
    </row>
    <row r="501" spans="1:6" s="70" customFormat="1" ht="12.75">
      <c r="A501" s="118" t="s">
        <v>1982</v>
      </c>
      <c r="B501" s="139" t="s">
        <v>992</v>
      </c>
      <c r="C501" s="99">
        <v>3689.1321790909087</v>
      </c>
      <c r="D501" s="99">
        <f t="shared" ref="D501:D564" si="24">C501*(1-$D$6/100)</f>
        <v>3689.1321790909087</v>
      </c>
      <c r="E501" s="99">
        <f t="shared" ref="E501:E564" si="25">D501*$E$6</f>
        <v>0</v>
      </c>
      <c r="F501" s="99">
        <f t="shared" ref="F501:F564" si="26">E501/1.2</f>
        <v>0</v>
      </c>
    </row>
    <row r="502" spans="1:6" s="70" customFormat="1" ht="12.75">
      <c r="A502" s="118" t="s">
        <v>1983</v>
      </c>
      <c r="B502" s="139" t="s">
        <v>993</v>
      </c>
      <c r="C502" s="99">
        <v>5062.5664202517482</v>
      </c>
      <c r="D502" s="99">
        <f t="shared" si="24"/>
        <v>5062.5664202517482</v>
      </c>
      <c r="E502" s="99">
        <f t="shared" si="25"/>
        <v>0</v>
      </c>
      <c r="F502" s="99">
        <f t="shared" si="26"/>
        <v>0</v>
      </c>
    </row>
    <row r="503" spans="1:6" s="70" customFormat="1" ht="12.75">
      <c r="A503" s="118" t="s">
        <v>1984</v>
      </c>
      <c r="B503" s="139" t="s">
        <v>994</v>
      </c>
      <c r="C503" s="99">
        <v>6861.8204580839156</v>
      </c>
      <c r="D503" s="99">
        <f t="shared" si="24"/>
        <v>6861.8204580839156</v>
      </c>
      <c r="E503" s="99">
        <f t="shared" si="25"/>
        <v>0</v>
      </c>
      <c r="F503" s="99">
        <f t="shared" si="26"/>
        <v>0</v>
      </c>
    </row>
    <row r="504" spans="1:6" s="70" customFormat="1" ht="12.75">
      <c r="A504" s="118" t="s">
        <v>1985</v>
      </c>
      <c r="B504" s="139" t="s">
        <v>328</v>
      </c>
      <c r="C504" s="99">
        <v>13808.802642923074</v>
      </c>
      <c r="D504" s="99">
        <f t="shared" si="24"/>
        <v>13808.802642923074</v>
      </c>
      <c r="E504" s="99">
        <f t="shared" si="25"/>
        <v>0</v>
      </c>
      <c r="F504" s="99">
        <f t="shared" si="26"/>
        <v>0</v>
      </c>
    </row>
    <row r="505" spans="1:6" s="70" customFormat="1" ht="12.75">
      <c r="A505" s="118" t="s">
        <v>4593</v>
      </c>
      <c r="B505" s="139" t="s">
        <v>329</v>
      </c>
      <c r="C505" s="99">
        <v>18204.590733734265</v>
      </c>
      <c r="D505" s="99">
        <f t="shared" si="24"/>
        <v>18204.590733734265</v>
      </c>
      <c r="E505" s="99">
        <f t="shared" si="25"/>
        <v>0</v>
      </c>
      <c r="F505" s="99">
        <f t="shared" si="26"/>
        <v>0</v>
      </c>
    </row>
    <row r="506" spans="1:6" s="70" customFormat="1" ht="12.75">
      <c r="A506" s="118" t="s">
        <v>4594</v>
      </c>
      <c r="B506" s="139" t="s">
        <v>330</v>
      </c>
      <c r="C506" s="99">
        <v>25200.503608783209</v>
      </c>
      <c r="D506" s="99">
        <f t="shared" si="24"/>
        <v>25200.503608783209</v>
      </c>
      <c r="E506" s="99">
        <f t="shared" si="25"/>
        <v>0</v>
      </c>
      <c r="F506" s="99">
        <f t="shared" si="26"/>
        <v>0</v>
      </c>
    </row>
    <row r="507" spans="1:6" s="70" customFormat="1" ht="12.75">
      <c r="A507" s="118" t="s">
        <v>4595</v>
      </c>
      <c r="B507" s="139" t="s">
        <v>331</v>
      </c>
      <c r="C507" s="99">
        <v>6144.2993284615377</v>
      </c>
      <c r="D507" s="99">
        <f t="shared" si="24"/>
        <v>6144.2993284615377</v>
      </c>
      <c r="E507" s="99">
        <f t="shared" si="25"/>
        <v>0</v>
      </c>
      <c r="F507" s="99">
        <f t="shared" si="26"/>
        <v>0</v>
      </c>
    </row>
    <row r="508" spans="1:6" s="70" customFormat="1" ht="12.75">
      <c r="A508" s="118" t="s">
        <v>4596</v>
      </c>
      <c r="B508" s="139" t="s">
        <v>332</v>
      </c>
      <c r="C508" s="99">
        <v>7941.7375353566422</v>
      </c>
      <c r="D508" s="99">
        <f t="shared" si="24"/>
        <v>7941.7375353566422</v>
      </c>
      <c r="E508" s="99">
        <f t="shared" si="25"/>
        <v>0</v>
      </c>
      <c r="F508" s="99">
        <f t="shared" si="26"/>
        <v>0</v>
      </c>
    </row>
    <row r="509" spans="1:6" s="70" customFormat="1" ht="12.75">
      <c r="A509" s="118" t="s">
        <v>4750</v>
      </c>
      <c r="B509" s="139" t="s">
        <v>333</v>
      </c>
      <c r="C509" s="99">
        <v>14921.367467412585</v>
      </c>
      <c r="D509" s="99">
        <f t="shared" si="24"/>
        <v>14921.367467412585</v>
      </c>
      <c r="E509" s="99">
        <f t="shared" si="25"/>
        <v>0</v>
      </c>
      <c r="F509" s="99">
        <f t="shared" si="26"/>
        <v>0</v>
      </c>
    </row>
    <row r="510" spans="1:6" s="70" customFormat="1" ht="12.75">
      <c r="A510" s="118" t="s">
        <v>4751</v>
      </c>
      <c r="B510" s="139" t="s">
        <v>334</v>
      </c>
      <c r="C510" s="99">
        <v>19007.281032041956</v>
      </c>
      <c r="D510" s="99">
        <f t="shared" si="24"/>
        <v>19007.281032041956</v>
      </c>
      <c r="E510" s="99">
        <f t="shared" si="25"/>
        <v>0</v>
      </c>
      <c r="F510" s="99">
        <f t="shared" si="26"/>
        <v>0</v>
      </c>
    </row>
    <row r="511" spans="1:6" s="70" customFormat="1" ht="12.75">
      <c r="A511" s="118" t="s">
        <v>4752</v>
      </c>
      <c r="B511" s="139" t="s">
        <v>2315</v>
      </c>
      <c r="C511" s="99">
        <v>26005.009738027969</v>
      </c>
      <c r="D511" s="99">
        <f t="shared" si="24"/>
        <v>26005.009738027969</v>
      </c>
      <c r="E511" s="99">
        <f t="shared" si="25"/>
        <v>0</v>
      </c>
      <c r="F511" s="99">
        <f t="shared" si="26"/>
        <v>0</v>
      </c>
    </row>
    <row r="512" spans="1:6" s="70" customFormat="1" ht="12.75">
      <c r="A512" s="118" t="s">
        <v>3120</v>
      </c>
      <c r="B512" s="139" t="s">
        <v>2316</v>
      </c>
      <c r="C512" s="99">
        <v>6144.2993284615377</v>
      </c>
      <c r="D512" s="99">
        <f t="shared" si="24"/>
        <v>6144.2993284615377</v>
      </c>
      <c r="E512" s="99">
        <f t="shared" si="25"/>
        <v>0</v>
      </c>
      <c r="F512" s="99">
        <f t="shared" si="26"/>
        <v>0</v>
      </c>
    </row>
    <row r="513" spans="1:6" s="70" customFormat="1" ht="12.75">
      <c r="A513" s="118" t="s">
        <v>561</v>
      </c>
      <c r="B513" s="139" t="s">
        <v>2317</v>
      </c>
      <c r="C513" s="99">
        <v>7941.7375353566422</v>
      </c>
      <c r="D513" s="99">
        <f t="shared" si="24"/>
        <v>7941.7375353566422</v>
      </c>
      <c r="E513" s="99">
        <f t="shared" si="25"/>
        <v>0</v>
      </c>
      <c r="F513" s="99">
        <f t="shared" si="26"/>
        <v>0</v>
      </c>
    </row>
    <row r="514" spans="1:6" s="70" customFormat="1" ht="12.75">
      <c r="A514" s="118" t="s">
        <v>562</v>
      </c>
      <c r="B514" s="139" t="s">
        <v>2318</v>
      </c>
      <c r="C514" s="99">
        <v>14921.367467412585</v>
      </c>
      <c r="D514" s="99">
        <f t="shared" si="24"/>
        <v>14921.367467412585</v>
      </c>
      <c r="E514" s="99">
        <f t="shared" si="25"/>
        <v>0</v>
      </c>
      <c r="F514" s="99">
        <f t="shared" si="26"/>
        <v>0</v>
      </c>
    </row>
    <row r="515" spans="1:6" s="70" customFormat="1" ht="12.75">
      <c r="A515" s="118" t="s">
        <v>6138</v>
      </c>
      <c r="B515" s="139" t="s">
        <v>2319</v>
      </c>
      <c r="C515" s="99">
        <v>19007.281032041956</v>
      </c>
      <c r="D515" s="99">
        <f t="shared" si="24"/>
        <v>19007.281032041956</v>
      </c>
      <c r="E515" s="99">
        <f t="shared" si="25"/>
        <v>0</v>
      </c>
      <c r="F515" s="99">
        <f t="shared" si="26"/>
        <v>0</v>
      </c>
    </row>
    <row r="516" spans="1:6" s="70" customFormat="1" ht="12.75">
      <c r="A516" s="118" t="s">
        <v>4379</v>
      </c>
      <c r="B516" s="139" t="s">
        <v>2320</v>
      </c>
      <c r="C516" s="99">
        <v>26005.009738027969</v>
      </c>
      <c r="D516" s="99">
        <f t="shared" si="24"/>
        <v>26005.009738027969</v>
      </c>
      <c r="E516" s="99">
        <f t="shared" si="25"/>
        <v>0</v>
      </c>
      <c r="F516" s="99">
        <f t="shared" si="26"/>
        <v>0</v>
      </c>
    </row>
    <row r="517" spans="1:6" s="70" customFormat="1" ht="12.75">
      <c r="A517" s="118" t="s">
        <v>563</v>
      </c>
      <c r="B517" s="139" t="s">
        <v>2321</v>
      </c>
      <c r="C517" s="99">
        <v>5865.2492766293699</v>
      </c>
      <c r="D517" s="99">
        <f t="shared" si="24"/>
        <v>5865.2492766293699</v>
      </c>
      <c r="E517" s="99">
        <f t="shared" si="25"/>
        <v>0</v>
      </c>
      <c r="F517" s="99">
        <f t="shared" si="26"/>
        <v>0</v>
      </c>
    </row>
    <row r="518" spans="1:6" s="70" customFormat="1" ht="12.75">
      <c r="A518" s="118" t="s">
        <v>566</v>
      </c>
      <c r="B518" s="139" t="s">
        <v>3536</v>
      </c>
      <c r="C518" s="99">
        <v>7662.6912044895071</v>
      </c>
      <c r="D518" s="99">
        <f t="shared" si="24"/>
        <v>7662.6912044895071</v>
      </c>
      <c r="E518" s="99">
        <f t="shared" si="25"/>
        <v>0</v>
      </c>
      <c r="F518" s="99">
        <f t="shared" si="26"/>
        <v>0</v>
      </c>
    </row>
    <row r="519" spans="1:6" s="70" customFormat="1" ht="12.75">
      <c r="A519" s="118" t="s">
        <v>567</v>
      </c>
      <c r="B519" s="139" t="s">
        <v>3519</v>
      </c>
      <c r="C519" s="99">
        <v>14613.308772167833</v>
      </c>
      <c r="D519" s="99">
        <f t="shared" si="24"/>
        <v>14613.308772167833</v>
      </c>
      <c r="E519" s="99">
        <f t="shared" si="25"/>
        <v>0</v>
      </c>
      <c r="F519" s="99">
        <f t="shared" si="26"/>
        <v>0</v>
      </c>
    </row>
    <row r="520" spans="1:6" s="70" customFormat="1" ht="12.75">
      <c r="A520" s="118" t="s">
        <v>568</v>
      </c>
      <c r="B520" s="139" t="s">
        <v>3520</v>
      </c>
      <c r="C520" s="99">
        <v>19007.281032041956</v>
      </c>
      <c r="D520" s="99">
        <f t="shared" si="24"/>
        <v>19007.281032041956</v>
      </c>
      <c r="E520" s="99">
        <f t="shared" si="25"/>
        <v>0</v>
      </c>
      <c r="F520" s="99">
        <f t="shared" si="26"/>
        <v>0</v>
      </c>
    </row>
    <row r="521" spans="1:6" s="70" customFormat="1" ht="12.75">
      <c r="A521" s="118" t="s">
        <v>569</v>
      </c>
      <c r="B521" s="139" t="s">
        <v>3521</v>
      </c>
      <c r="C521" s="99">
        <v>26005.009738027969</v>
      </c>
      <c r="D521" s="99">
        <f t="shared" si="24"/>
        <v>26005.009738027969</v>
      </c>
      <c r="E521" s="99">
        <f t="shared" si="25"/>
        <v>0</v>
      </c>
      <c r="F521" s="99">
        <f t="shared" si="26"/>
        <v>0</v>
      </c>
    </row>
    <row r="522" spans="1:6" s="70" customFormat="1" ht="12.75">
      <c r="A522" s="118" t="s">
        <v>570</v>
      </c>
      <c r="B522" s="139" t="s">
        <v>3522</v>
      </c>
      <c r="C522" s="99">
        <v>1125.2086636783215</v>
      </c>
      <c r="D522" s="99">
        <f t="shared" si="24"/>
        <v>1125.2086636783215</v>
      </c>
      <c r="E522" s="99">
        <f t="shared" si="25"/>
        <v>0</v>
      </c>
      <c r="F522" s="99">
        <f t="shared" si="26"/>
        <v>0</v>
      </c>
    </row>
    <row r="523" spans="1:6" s="70" customFormat="1" ht="12.75">
      <c r="A523" s="118" t="s">
        <v>571</v>
      </c>
      <c r="B523" s="139" t="s">
        <v>3523</v>
      </c>
      <c r="C523" s="99">
        <v>5865.2492766293699</v>
      </c>
      <c r="D523" s="99">
        <f t="shared" si="24"/>
        <v>5865.2492766293699</v>
      </c>
      <c r="E523" s="99">
        <f t="shared" si="25"/>
        <v>0</v>
      </c>
      <c r="F523" s="99">
        <f t="shared" si="26"/>
        <v>0</v>
      </c>
    </row>
    <row r="524" spans="1:6" s="70" customFormat="1" ht="12.75">
      <c r="A524" s="118" t="s">
        <v>572</v>
      </c>
      <c r="B524" s="139" t="s">
        <v>3524</v>
      </c>
      <c r="C524" s="99">
        <v>7662.6912044895071</v>
      </c>
      <c r="D524" s="99">
        <f t="shared" si="24"/>
        <v>7662.6912044895071</v>
      </c>
      <c r="E524" s="99">
        <f t="shared" si="25"/>
        <v>0</v>
      </c>
      <c r="F524" s="99">
        <f t="shared" si="26"/>
        <v>0</v>
      </c>
    </row>
    <row r="525" spans="1:6" s="70" customFormat="1" ht="12.75">
      <c r="A525" s="118" t="s">
        <v>573</v>
      </c>
      <c r="B525" s="139" t="s">
        <v>3525</v>
      </c>
      <c r="C525" s="99">
        <v>14613.308772167833</v>
      </c>
      <c r="D525" s="99">
        <f t="shared" si="24"/>
        <v>14613.308772167833</v>
      </c>
      <c r="E525" s="99">
        <f t="shared" si="25"/>
        <v>0</v>
      </c>
      <c r="F525" s="99">
        <f t="shared" si="26"/>
        <v>0</v>
      </c>
    </row>
    <row r="526" spans="1:6" s="70" customFormat="1" ht="12.75">
      <c r="A526" s="118" t="s">
        <v>299</v>
      </c>
      <c r="B526" s="139" t="s">
        <v>3526</v>
      </c>
      <c r="C526" s="99">
        <v>19007.281032041956</v>
      </c>
      <c r="D526" s="99">
        <f t="shared" si="24"/>
        <v>19007.281032041956</v>
      </c>
      <c r="E526" s="99">
        <f t="shared" si="25"/>
        <v>0</v>
      </c>
      <c r="F526" s="99">
        <f t="shared" si="26"/>
        <v>0</v>
      </c>
    </row>
    <row r="527" spans="1:6" s="70" customFormat="1" ht="12.75">
      <c r="A527" s="118" t="s">
        <v>300</v>
      </c>
      <c r="B527" s="139" t="s">
        <v>3527</v>
      </c>
      <c r="C527" s="99">
        <v>26005.009738027969</v>
      </c>
      <c r="D527" s="99">
        <f t="shared" si="24"/>
        <v>26005.009738027969</v>
      </c>
      <c r="E527" s="99">
        <f t="shared" si="25"/>
        <v>0</v>
      </c>
      <c r="F527" s="99">
        <f t="shared" si="26"/>
        <v>0</v>
      </c>
    </row>
    <row r="528" spans="1:6" s="70" customFormat="1" ht="12.75">
      <c r="A528" s="118" t="s">
        <v>301</v>
      </c>
      <c r="B528" s="139" t="s">
        <v>3528</v>
      </c>
      <c r="C528" s="99">
        <v>1125.2086636783215</v>
      </c>
      <c r="D528" s="99">
        <f t="shared" si="24"/>
        <v>1125.2086636783215</v>
      </c>
      <c r="E528" s="99">
        <f t="shared" si="25"/>
        <v>0</v>
      </c>
      <c r="F528" s="99">
        <f t="shared" si="26"/>
        <v>0</v>
      </c>
    </row>
    <row r="529" spans="1:6" s="70" customFormat="1" ht="12.75">
      <c r="A529" s="118" t="s">
        <v>302</v>
      </c>
      <c r="B529" s="139" t="s">
        <v>5252</v>
      </c>
      <c r="C529" s="99">
        <v>1125.2086636783215</v>
      </c>
      <c r="D529" s="99">
        <f t="shared" si="24"/>
        <v>1125.2086636783215</v>
      </c>
      <c r="E529" s="99">
        <f t="shared" si="25"/>
        <v>0</v>
      </c>
      <c r="F529" s="99">
        <f t="shared" si="26"/>
        <v>0</v>
      </c>
    </row>
    <row r="530" spans="1:6" s="70" customFormat="1" ht="12.75">
      <c r="A530" s="118" t="s">
        <v>303</v>
      </c>
      <c r="B530" s="139" t="s">
        <v>5253</v>
      </c>
      <c r="C530" s="99">
        <v>1406.0745464475524</v>
      </c>
      <c r="D530" s="99">
        <f t="shared" si="24"/>
        <v>1406.0745464475524</v>
      </c>
      <c r="E530" s="99">
        <f t="shared" si="25"/>
        <v>0</v>
      </c>
      <c r="F530" s="99">
        <f t="shared" si="26"/>
        <v>0</v>
      </c>
    </row>
    <row r="531" spans="1:6" s="70" customFormat="1" ht="12.75">
      <c r="A531" s="118" t="s">
        <v>304</v>
      </c>
      <c r="B531" s="139" t="s">
        <v>5250</v>
      </c>
      <c r="C531" s="99">
        <v>1478.5552243636359</v>
      </c>
      <c r="D531" s="99">
        <f t="shared" si="24"/>
        <v>1478.5552243636359</v>
      </c>
      <c r="E531" s="99">
        <f t="shared" si="25"/>
        <v>0</v>
      </c>
      <c r="F531" s="99">
        <f t="shared" si="26"/>
        <v>0</v>
      </c>
    </row>
    <row r="532" spans="1:6" s="70" customFormat="1" ht="12.75">
      <c r="A532" s="118" t="s">
        <v>305</v>
      </c>
      <c r="B532" s="139" t="s">
        <v>5251</v>
      </c>
      <c r="C532" s="99">
        <v>1554.6266335384616</v>
      </c>
      <c r="D532" s="99">
        <f t="shared" si="24"/>
        <v>1554.6266335384616</v>
      </c>
      <c r="E532" s="99">
        <f t="shared" si="25"/>
        <v>0</v>
      </c>
      <c r="F532" s="99">
        <f t="shared" si="26"/>
        <v>0</v>
      </c>
    </row>
    <row r="533" spans="1:6" s="70" customFormat="1" ht="12.75">
      <c r="A533" s="118" t="s">
        <v>3837</v>
      </c>
      <c r="B533" s="139" t="s">
        <v>6685</v>
      </c>
      <c r="C533" s="99">
        <v>1619.8774763916081</v>
      </c>
      <c r="D533" s="99">
        <f t="shared" si="24"/>
        <v>1619.8774763916081</v>
      </c>
      <c r="E533" s="99">
        <f t="shared" si="25"/>
        <v>0</v>
      </c>
      <c r="F533" s="99">
        <f t="shared" si="26"/>
        <v>0</v>
      </c>
    </row>
    <row r="534" spans="1:6" s="70" customFormat="1" ht="12.75">
      <c r="A534" s="118" t="s">
        <v>4324</v>
      </c>
      <c r="B534" s="139" t="s">
        <v>6686</v>
      </c>
      <c r="C534" s="99">
        <v>1679.6696635384612</v>
      </c>
      <c r="D534" s="99">
        <f t="shared" si="24"/>
        <v>1679.6696635384612</v>
      </c>
      <c r="E534" s="99">
        <f t="shared" si="25"/>
        <v>0</v>
      </c>
      <c r="F534" s="99">
        <f t="shared" si="26"/>
        <v>0</v>
      </c>
    </row>
    <row r="535" spans="1:6" s="70" customFormat="1" ht="12.75">
      <c r="A535" s="118" t="s">
        <v>1553</v>
      </c>
      <c r="B535" s="139" t="s">
        <v>5749</v>
      </c>
      <c r="C535" s="99">
        <v>2326.5296671468527</v>
      </c>
      <c r="D535" s="99">
        <f t="shared" si="24"/>
        <v>2326.5296671468527</v>
      </c>
      <c r="E535" s="99">
        <f t="shared" si="25"/>
        <v>0</v>
      </c>
      <c r="F535" s="99">
        <f t="shared" si="26"/>
        <v>0</v>
      </c>
    </row>
    <row r="536" spans="1:6" s="70" customFormat="1" ht="12.75">
      <c r="A536" s="118" t="s">
        <v>6129</v>
      </c>
      <c r="B536" s="139" t="s">
        <v>5750</v>
      </c>
      <c r="C536" s="99">
        <v>2886.4046711328665</v>
      </c>
      <c r="D536" s="99">
        <f t="shared" si="24"/>
        <v>2886.4046711328665</v>
      </c>
      <c r="E536" s="99">
        <f t="shared" si="25"/>
        <v>0</v>
      </c>
      <c r="F536" s="99">
        <f t="shared" si="26"/>
        <v>0</v>
      </c>
    </row>
    <row r="537" spans="1:6" s="70" customFormat="1" ht="12.75">
      <c r="A537" s="118" t="s">
        <v>6130</v>
      </c>
      <c r="B537" s="139" t="s">
        <v>5751</v>
      </c>
      <c r="C537" s="99">
        <v>3940.993139412587</v>
      </c>
      <c r="D537" s="99">
        <f t="shared" si="24"/>
        <v>3940.993139412587</v>
      </c>
      <c r="E537" s="99">
        <f t="shared" si="25"/>
        <v>0</v>
      </c>
      <c r="F537" s="99">
        <f t="shared" si="26"/>
        <v>0</v>
      </c>
    </row>
    <row r="538" spans="1:6" s="70" customFormat="1" ht="12.75">
      <c r="A538" s="118" t="s">
        <v>6131</v>
      </c>
      <c r="B538" s="139" t="s">
        <v>5752</v>
      </c>
      <c r="C538" s="99">
        <v>5819.9614111888104</v>
      </c>
      <c r="D538" s="99">
        <f t="shared" si="24"/>
        <v>5819.9614111888104</v>
      </c>
      <c r="E538" s="99">
        <f t="shared" si="25"/>
        <v>0</v>
      </c>
      <c r="F538" s="99">
        <f t="shared" si="26"/>
        <v>0</v>
      </c>
    </row>
    <row r="539" spans="1:6" s="70" customFormat="1" ht="12.75">
      <c r="A539" s="118" t="s">
        <v>6132</v>
      </c>
      <c r="B539" s="139" t="s">
        <v>5753</v>
      </c>
      <c r="C539" s="99">
        <v>7767.8121876923069</v>
      </c>
      <c r="D539" s="99">
        <f t="shared" si="24"/>
        <v>7767.8121876923069</v>
      </c>
      <c r="E539" s="99">
        <f t="shared" si="25"/>
        <v>0</v>
      </c>
      <c r="F539" s="99">
        <f t="shared" si="26"/>
        <v>0</v>
      </c>
    </row>
    <row r="540" spans="1:6" s="70" customFormat="1" ht="12.75">
      <c r="A540" s="118" t="s">
        <v>6133</v>
      </c>
      <c r="B540" s="139" t="s">
        <v>5754</v>
      </c>
      <c r="C540" s="99">
        <v>14794.508606475523</v>
      </c>
      <c r="D540" s="99">
        <f t="shared" si="24"/>
        <v>14794.508606475523</v>
      </c>
      <c r="E540" s="99">
        <f t="shared" si="25"/>
        <v>0</v>
      </c>
      <c r="F540" s="99">
        <f t="shared" si="26"/>
        <v>0</v>
      </c>
    </row>
    <row r="541" spans="1:6" s="70" customFormat="1" ht="12.75">
      <c r="A541" s="118" t="s">
        <v>6134</v>
      </c>
      <c r="B541" s="139" t="s">
        <v>6995</v>
      </c>
      <c r="C541" s="99">
        <v>22234.347494055939</v>
      </c>
      <c r="D541" s="99">
        <f t="shared" si="24"/>
        <v>22234.347494055939</v>
      </c>
      <c r="E541" s="99">
        <f t="shared" si="25"/>
        <v>0</v>
      </c>
      <c r="F541" s="99">
        <f t="shared" si="26"/>
        <v>0</v>
      </c>
    </row>
    <row r="542" spans="1:6" s="70" customFormat="1" ht="12.75">
      <c r="A542" s="118" t="s">
        <v>6135</v>
      </c>
      <c r="B542" s="139" t="s">
        <v>6996</v>
      </c>
      <c r="C542" s="99">
        <v>1125.2086636783215</v>
      </c>
      <c r="D542" s="99">
        <f t="shared" si="24"/>
        <v>1125.2086636783215</v>
      </c>
      <c r="E542" s="99">
        <f t="shared" si="25"/>
        <v>0</v>
      </c>
      <c r="F542" s="99">
        <f t="shared" si="26"/>
        <v>0</v>
      </c>
    </row>
    <row r="543" spans="1:6" s="70" customFormat="1" ht="12.75">
      <c r="A543" s="118" t="s">
        <v>6136</v>
      </c>
      <c r="B543" s="139" t="s">
        <v>7102</v>
      </c>
      <c r="C543" s="99">
        <v>1406.0745464475524</v>
      </c>
      <c r="D543" s="99">
        <f t="shared" si="24"/>
        <v>1406.0745464475524</v>
      </c>
      <c r="E543" s="99">
        <f t="shared" si="25"/>
        <v>0</v>
      </c>
      <c r="F543" s="99">
        <f t="shared" si="26"/>
        <v>0</v>
      </c>
    </row>
    <row r="544" spans="1:6" s="70" customFormat="1" ht="12.75">
      <c r="A544" s="118" t="s">
        <v>6137</v>
      </c>
      <c r="B544" s="139" t="s">
        <v>7103</v>
      </c>
      <c r="C544" s="99">
        <v>1554.6266335384616</v>
      </c>
      <c r="D544" s="99">
        <f t="shared" si="24"/>
        <v>1554.6266335384616</v>
      </c>
      <c r="E544" s="99">
        <f t="shared" si="25"/>
        <v>0</v>
      </c>
      <c r="F544" s="99">
        <f t="shared" si="26"/>
        <v>0</v>
      </c>
    </row>
    <row r="545" spans="1:6" s="70" customFormat="1" ht="12.75">
      <c r="A545" s="118" t="s">
        <v>4335</v>
      </c>
      <c r="B545" s="139" t="s">
        <v>7104</v>
      </c>
      <c r="C545" s="99">
        <v>1619.8774763916081</v>
      </c>
      <c r="D545" s="99">
        <f t="shared" si="24"/>
        <v>1619.8774763916081</v>
      </c>
      <c r="E545" s="99">
        <f t="shared" si="25"/>
        <v>0</v>
      </c>
      <c r="F545" s="99">
        <f t="shared" si="26"/>
        <v>0</v>
      </c>
    </row>
    <row r="546" spans="1:6" s="70" customFormat="1" ht="12.75">
      <c r="A546" s="118" t="s">
        <v>4336</v>
      </c>
      <c r="B546" s="139" t="s">
        <v>7105</v>
      </c>
      <c r="C546" s="99">
        <v>1679.6696635384612</v>
      </c>
      <c r="D546" s="99">
        <f t="shared" si="24"/>
        <v>1679.6696635384612</v>
      </c>
      <c r="E546" s="99">
        <f t="shared" si="25"/>
        <v>0</v>
      </c>
      <c r="F546" s="99">
        <f t="shared" si="26"/>
        <v>0</v>
      </c>
    </row>
    <row r="547" spans="1:6" s="70" customFormat="1" ht="12.75">
      <c r="A547" s="118" t="s">
        <v>4337</v>
      </c>
      <c r="B547" s="139" t="s">
        <v>7106</v>
      </c>
      <c r="C547" s="99">
        <v>2326.5296671468527</v>
      </c>
      <c r="D547" s="99">
        <f t="shared" si="24"/>
        <v>2326.5296671468527</v>
      </c>
      <c r="E547" s="99">
        <f t="shared" si="25"/>
        <v>0</v>
      </c>
      <c r="F547" s="99">
        <f t="shared" si="26"/>
        <v>0</v>
      </c>
    </row>
    <row r="548" spans="1:6" s="70" customFormat="1" ht="12.75">
      <c r="A548" s="118" t="s">
        <v>2560</v>
      </c>
      <c r="B548" s="139" t="s">
        <v>7107</v>
      </c>
      <c r="C548" s="99">
        <v>2886.4046711328665</v>
      </c>
      <c r="D548" s="99">
        <f t="shared" si="24"/>
        <v>2886.4046711328665</v>
      </c>
      <c r="E548" s="99">
        <f t="shared" si="25"/>
        <v>0</v>
      </c>
      <c r="F548" s="99">
        <f t="shared" si="26"/>
        <v>0</v>
      </c>
    </row>
    <row r="549" spans="1:6" s="70" customFormat="1" ht="12.75">
      <c r="A549" s="118" t="s">
        <v>6802</v>
      </c>
      <c r="B549" s="139" t="s">
        <v>7108</v>
      </c>
      <c r="C549" s="99">
        <v>3940.993139412587</v>
      </c>
      <c r="D549" s="99">
        <f t="shared" si="24"/>
        <v>3940.993139412587</v>
      </c>
      <c r="E549" s="99">
        <f t="shared" si="25"/>
        <v>0</v>
      </c>
      <c r="F549" s="99">
        <f t="shared" si="26"/>
        <v>0</v>
      </c>
    </row>
    <row r="550" spans="1:6" s="70" customFormat="1" ht="12.75">
      <c r="A550" s="118" t="s">
        <v>6803</v>
      </c>
      <c r="B550" s="139" t="s">
        <v>7109</v>
      </c>
      <c r="C550" s="99">
        <v>5819.9614111888104</v>
      </c>
      <c r="D550" s="99">
        <f t="shared" si="24"/>
        <v>5819.9614111888104</v>
      </c>
      <c r="E550" s="99">
        <f t="shared" si="25"/>
        <v>0</v>
      </c>
      <c r="F550" s="99">
        <f t="shared" si="26"/>
        <v>0</v>
      </c>
    </row>
    <row r="551" spans="1:6" s="70" customFormat="1" ht="12.75">
      <c r="A551" s="118" t="s">
        <v>4338</v>
      </c>
      <c r="B551" s="139" t="s">
        <v>7110</v>
      </c>
      <c r="C551" s="99">
        <v>7767.8121876923069</v>
      </c>
      <c r="D551" s="99">
        <f t="shared" si="24"/>
        <v>7767.8121876923069</v>
      </c>
      <c r="E551" s="99">
        <f t="shared" si="25"/>
        <v>0</v>
      </c>
      <c r="F551" s="99">
        <f t="shared" si="26"/>
        <v>0</v>
      </c>
    </row>
    <row r="552" spans="1:6" s="70" customFormat="1" ht="12.75">
      <c r="A552" s="118" t="s">
        <v>6151</v>
      </c>
      <c r="B552" s="139" t="s">
        <v>7111</v>
      </c>
      <c r="C552" s="99">
        <v>14794.508606475523</v>
      </c>
      <c r="D552" s="99">
        <f t="shared" si="24"/>
        <v>14794.508606475523</v>
      </c>
      <c r="E552" s="99">
        <f t="shared" si="25"/>
        <v>0</v>
      </c>
      <c r="F552" s="99">
        <f t="shared" si="26"/>
        <v>0</v>
      </c>
    </row>
    <row r="553" spans="1:6" s="70" customFormat="1" ht="12.75">
      <c r="A553" s="118" t="s">
        <v>6152</v>
      </c>
      <c r="B553" s="139" t="s">
        <v>7112</v>
      </c>
      <c r="C553" s="99">
        <v>22234.347494055939</v>
      </c>
      <c r="D553" s="99">
        <f t="shared" si="24"/>
        <v>22234.347494055939</v>
      </c>
      <c r="E553" s="99">
        <f t="shared" si="25"/>
        <v>0</v>
      </c>
      <c r="F553" s="99">
        <f t="shared" si="26"/>
        <v>0</v>
      </c>
    </row>
    <row r="554" spans="1:6" s="70" customFormat="1" ht="12.75">
      <c r="A554" s="118" t="s">
        <v>6804</v>
      </c>
      <c r="B554" s="139" t="s">
        <v>7113</v>
      </c>
      <c r="C554" s="99">
        <v>1241.1985857482514</v>
      </c>
      <c r="D554" s="99">
        <f t="shared" si="24"/>
        <v>1241.1985857482514</v>
      </c>
      <c r="E554" s="99">
        <f t="shared" si="25"/>
        <v>0</v>
      </c>
      <c r="F554" s="99">
        <f t="shared" si="26"/>
        <v>0</v>
      </c>
    </row>
    <row r="555" spans="1:6" s="70" customFormat="1" ht="12.75">
      <c r="A555" s="118" t="s">
        <v>5244</v>
      </c>
      <c r="B555" s="139" t="s">
        <v>7114</v>
      </c>
      <c r="C555" s="99">
        <v>1377.0659030349645</v>
      </c>
      <c r="D555" s="99">
        <f t="shared" si="24"/>
        <v>1377.0659030349645</v>
      </c>
      <c r="E555" s="99">
        <f t="shared" si="25"/>
        <v>0</v>
      </c>
      <c r="F555" s="99">
        <f t="shared" si="26"/>
        <v>0</v>
      </c>
    </row>
    <row r="556" spans="1:6" s="70" customFormat="1" ht="12.75">
      <c r="A556" s="118" t="s">
        <v>5245</v>
      </c>
      <c r="B556" s="139" t="s">
        <v>7115</v>
      </c>
      <c r="C556" s="99">
        <v>1313.6755426993002</v>
      </c>
      <c r="D556" s="99">
        <f t="shared" si="24"/>
        <v>1313.6755426993002</v>
      </c>
      <c r="E556" s="99">
        <f t="shared" si="25"/>
        <v>0</v>
      </c>
      <c r="F556" s="99">
        <f t="shared" si="26"/>
        <v>0</v>
      </c>
    </row>
    <row r="557" spans="1:6" s="70" customFormat="1" ht="12.75">
      <c r="A557" s="118" t="s">
        <v>5246</v>
      </c>
      <c r="B557" s="139" t="s">
        <v>7116</v>
      </c>
      <c r="C557" s="99">
        <v>1487.6046113286711</v>
      </c>
      <c r="D557" s="99">
        <f t="shared" si="24"/>
        <v>1487.6046113286711</v>
      </c>
      <c r="E557" s="99">
        <f t="shared" si="25"/>
        <v>0</v>
      </c>
      <c r="F557" s="99">
        <f t="shared" si="26"/>
        <v>0</v>
      </c>
    </row>
    <row r="558" spans="1:6" s="70" customFormat="1" ht="12.75">
      <c r="A558" s="118" t="s">
        <v>4573</v>
      </c>
      <c r="B558" s="139" t="s">
        <v>7117</v>
      </c>
      <c r="C558" s="99">
        <v>1431.4478070209786</v>
      </c>
      <c r="D558" s="99">
        <f t="shared" si="24"/>
        <v>1431.4478070209786</v>
      </c>
      <c r="E558" s="99">
        <f t="shared" si="25"/>
        <v>0</v>
      </c>
      <c r="F558" s="99">
        <f t="shared" si="26"/>
        <v>0</v>
      </c>
    </row>
    <row r="559" spans="1:6" s="70" customFormat="1" ht="12.75">
      <c r="A559" s="118" t="s">
        <v>4574</v>
      </c>
      <c r="B559" s="139" t="s">
        <v>7118</v>
      </c>
      <c r="C559" s="99">
        <v>1476.7356724615381</v>
      </c>
      <c r="D559" s="99">
        <f t="shared" si="24"/>
        <v>1476.7356724615381</v>
      </c>
      <c r="E559" s="99">
        <f t="shared" si="25"/>
        <v>0</v>
      </c>
      <c r="F559" s="99">
        <f t="shared" si="26"/>
        <v>0</v>
      </c>
    </row>
    <row r="560" spans="1:6" s="70" customFormat="1" ht="12.75">
      <c r="A560" s="118" t="s">
        <v>4575</v>
      </c>
      <c r="B560" s="139" t="s">
        <v>5749</v>
      </c>
      <c r="C560" s="99">
        <v>2096.40658455944</v>
      </c>
      <c r="D560" s="99">
        <f t="shared" si="24"/>
        <v>2096.40658455944</v>
      </c>
      <c r="E560" s="99">
        <f t="shared" si="25"/>
        <v>0</v>
      </c>
      <c r="F560" s="99">
        <f t="shared" si="26"/>
        <v>0</v>
      </c>
    </row>
    <row r="561" spans="1:6" s="70" customFormat="1" ht="12.75">
      <c r="A561" s="118" t="s">
        <v>5668</v>
      </c>
      <c r="B561" s="139" t="s">
        <v>7119</v>
      </c>
      <c r="C561" s="99">
        <v>2634.5474317762237</v>
      </c>
      <c r="D561" s="99">
        <f t="shared" si="24"/>
        <v>2634.5474317762237</v>
      </c>
      <c r="E561" s="99">
        <f t="shared" si="25"/>
        <v>0</v>
      </c>
      <c r="F561" s="99">
        <f t="shared" si="26"/>
        <v>0</v>
      </c>
    </row>
    <row r="562" spans="1:6" s="70" customFormat="1" ht="12.75">
      <c r="A562" s="118" t="s">
        <v>5669</v>
      </c>
      <c r="B562" s="139" t="s">
        <v>7120</v>
      </c>
      <c r="C562" s="99">
        <v>3689.1321790909087</v>
      </c>
      <c r="D562" s="99">
        <f t="shared" si="24"/>
        <v>3689.1321790909087</v>
      </c>
      <c r="E562" s="99">
        <f t="shared" si="25"/>
        <v>0</v>
      </c>
      <c r="F562" s="99">
        <f t="shared" si="26"/>
        <v>0</v>
      </c>
    </row>
    <row r="563" spans="1:6" s="70" customFormat="1" ht="12.75">
      <c r="A563" s="118" t="s">
        <v>5670</v>
      </c>
      <c r="B563" s="139" t="s">
        <v>7121</v>
      </c>
      <c r="C563" s="99">
        <v>5540.9113593566426</v>
      </c>
      <c r="D563" s="99">
        <f t="shared" si="24"/>
        <v>5540.9113593566426</v>
      </c>
      <c r="E563" s="99">
        <f t="shared" si="25"/>
        <v>0</v>
      </c>
      <c r="F563" s="99">
        <f t="shared" si="26"/>
        <v>0</v>
      </c>
    </row>
    <row r="564" spans="1:6" s="70" customFormat="1" ht="12.75">
      <c r="A564" s="118" t="s">
        <v>5671</v>
      </c>
      <c r="B564" s="139" t="s">
        <v>5984</v>
      </c>
      <c r="C564" s="99">
        <v>7488.7621358601391</v>
      </c>
      <c r="D564" s="99">
        <f t="shared" si="24"/>
        <v>7488.7621358601391</v>
      </c>
      <c r="E564" s="99">
        <f t="shared" si="25"/>
        <v>0</v>
      </c>
      <c r="F564" s="99">
        <f t="shared" si="26"/>
        <v>0</v>
      </c>
    </row>
    <row r="565" spans="1:6" s="70" customFormat="1" ht="12.75">
      <c r="A565" s="118" t="s">
        <v>2261</v>
      </c>
      <c r="B565" s="139" t="s">
        <v>5985</v>
      </c>
      <c r="C565" s="99">
        <v>14486.490841846153</v>
      </c>
      <c r="D565" s="99">
        <f t="shared" ref="D565:D628" si="27">C565*(1-$D$6/100)</f>
        <v>14486.490841846153</v>
      </c>
      <c r="E565" s="99">
        <f t="shared" ref="E565:E628" si="28">D565*$E$6</f>
        <v>0</v>
      </c>
      <c r="F565" s="99">
        <f t="shared" ref="F565:F628" si="29">E565/1.2</f>
        <v>0</v>
      </c>
    </row>
    <row r="566" spans="1:6" s="70" customFormat="1" ht="12.75">
      <c r="A566" s="118" t="s">
        <v>2262</v>
      </c>
      <c r="B566" s="139" t="s">
        <v>5986</v>
      </c>
      <c r="C566" s="99">
        <v>22234.347494055939</v>
      </c>
      <c r="D566" s="99">
        <f t="shared" si="27"/>
        <v>22234.347494055939</v>
      </c>
      <c r="E566" s="99">
        <f t="shared" si="28"/>
        <v>0</v>
      </c>
      <c r="F566" s="99">
        <f t="shared" si="29"/>
        <v>0</v>
      </c>
    </row>
    <row r="567" spans="1:6" s="70" customFormat="1" ht="12.75">
      <c r="A567" s="118" t="s">
        <v>3756</v>
      </c>
      <c r="B567" s="139" t="s">
        <v>5987</v>
      </c>
      <c r="C567" s="99">
        <v>1241.1985857482514</v>
      </c>
      <c r="D567" s="99">
        <f t="shared" si="27"/>
        <v>1241.1985857482514</v>
      </c>
      <c r="E567" s="99">
        <f t="shared" si="28"/>
        <v>0</v>
      </c>
      <c r="F567" s="99">
        <f t="shared" si="29"/>
        <v>0</v>
      </c>
    </row>
    <row r="568" spans="1:6" s="70" customFormat="1" ht="12.75">
      <c r="A568" s="118" t="s">
        <v>3757</v>
      </c>
      <c r="B568" s="139" t="s">
        <v>5988</v>
      </c>
      <c r="C568" s="99">
        <v>1313.6755426993002</v>
      </c>
      <c r="D568" s="99">
        <f t="shared" si="27"/>
        <v>1313.6755426993002</v>
      </c>
      <c r="E568" s="99">
        <f t="shared" si="28"/>
        <v>0</v>
      </c>
      <c r="F568" s="99">
        <f t="shared" si="29"/>
        <v>0</v>
      </c>
    </row>
    <row r="569" spans="1:6" s="70" customFormat="1" ht="12.75">
      <c r="A569" s="118" t="s">
        <v>1104</v>
      </c>
      <c r="B569" s="139" t="s">
        <v>5989</v>
      </c>
      <c r="C569" s="99">
        <v>1377.0659030349645</v>
      </c>
      <c r="D569" s="99">
        <f t="shared" si="27"/>
        <v>1377.0659030349645</v>
      </c>
      <c r="E569" s="99">
        <f t="shared" si="28"/>
        <v>0</v>
      </c>
      <c r="F569" s="99">
        <f t="shared" si="29"/>
        <v>0</v>
      </c>
    </row>
    <row r="570" spans="1:6" s="70" customFormat="1" ht="12.75">
      <c r="A570" s="118" t="s">
        <v>1105</v>
      </c>
      <c r="B570" s="139" t="s">
        <v>5990</v>
      </c>
      <c r="C570" s="99">
        <v>1431.4478070209786</v>
      </c>
      <c r="D570" s="99">
        <f t="shared" si="27"/>
        <v>1431.4478070209786</v>
      </c>
      <c r="E570" s="99">
        <f t="shared" si="28"/>
        <v>0</v>
      </c>
      <c r="F570" s="99">
        <f t="shared" si="29"/>
        <v>0</v>
      </c>
    </row>
    <row r="571" spans="1:6" s="70" customFormat="1" ht="12.75">
      <c r="A571" s="118" t="s">
        <v>1106</v>
      </c>
      <c r="B571" s="139" t="s">
        <v>5991</v>
      </c>
      <c r="C571" s="99">
        <v>1476.7356724615381</v>
      </c>
      <c r="D571" s="99">
        <f t="shared" si="27"/>
        <v>1476.7356724615381</v>
      </c>
      <c r="E571" s="99">
        <f t="shared" si="28"/>
        <v>0</v>
      </c>
      <c r="F571" s="99">
        <f t="shared" si="29"/>
        <v>0</v>
      </c>
    </row>
    <row r="572" spans="1:6" s="70" customFormat="1" ht="12.75">
      <c r="A572" s="118" t="s">
        <v>1107</v>
      </c>
      <c r="B572" s="139" t="s">
        <v>7106</v>
      </c>
      <c r="C572" s="99">
        <v>2096.40658455944</v>
      </c>
      <c r="D572" s="99">
        <f t="shared" si="27"/>
        <v>2096.40658455944</v>
      </c>
      <c r="E572" s="99">
        <f t="shared" si="28"/>
        <v>0</v>
      </c>
      <c r="F572" s="99">
        <f t="shared" si="29"/>
        <v>0</v>
      </c>
    </row>
    <row r="573" spans="1:6" s="70" customFormat="1" ht="12.75">
      <c r="A573" s="118" t="s">
        <v>1108</v>
      </c>
      <c r="B573" s="139" t="s">
        <v>5992</v>
      </c>
      <c r="C573" s="99">
        <v>2634.5474317762237</v>
      </c>
      <c r="D573" s="99">
        <f t="shared" si="27"/>
        <v>2634.5474317762237</v>
      </c>
      <c r="E573" s="99">
        <f t="shared" si="28"/>
        <v>0</v>
      </c>
      <c r="F573" s="99">
        <f t="shared" si="29"/>
        <v>0</v>
      </c>
    </row>
    <row r="574" spans="1:6" s="70" customFormat="1" ht="12.75">
      <c r="A574" s="118" t="s">
        <v>1109</v>
      </c>
      <c r="B574" s="139" t="s">
        <v>5993</v>
      </c>
      <c r="C574" s="99">
        <v>3689.1321790909087</v>
      </c>
      <c r="D574" s="99">
        <f t="shared" si="27"/>
        <v>3689.1321790909087</v>
      </c>
      <c r="E574" s="99">
        <f t="shared" si="28"/>
        <v>0</v>
      </c>
      <c r="F574" s="99">
        <f t="shared" si="29"/>
        <v>0</v>
      </c>
    </row>
    <row r="575" spans="1:6" s="70" customFormat="1" ht="12.75">
      <c r="A575" s="118" t="s">
        <v>1110</v>
      </c>
      <c r="B575" s="139" t="s">
        <v>4246</v>
      </c>
      <c r="C575" s="99">
        <v>5540.9113593566426</v>
      </c>
      <c r="D575" s="99">
        <f t="shared" si="27"/>
        <v>5540.9113593566426</v>
      </c>
      <c r="E575" s="99">
        <f t="shared" si="28"/>
        <v>0</v>
      </c>
      <c r="F575" s="99">
        <f t="shared" si="29"/>
        <v>0</v>
      </c>
    </row>
    <row r="576" spans="1:6" s="70" customFormat="1" ht="12.75">
      <c r="A576" s="118" t="s">
        <v>1111</v>
      </c>
      <c r="B576" s="139" t="s">
        <v>4247</v>
      </c>
      <c r="C576" s="99">
        <v>7488.7621358601391</v>
      </c>
      <c r="D576" s="99">
        <f t="shared" si="27"/>
        <v>7488.7621358601391</v>
      </c>
      <c r="E576" s="99">
        <f t="shared" si="28"/>
        <v>0</v>
      </c>
      <c r="F576" s="99">
        <f t="shared" si="29"/>
        <v>0</v>
      </c>
    </row>
    <row r="577" spans="1:6" s="70" customFormat="1" ht="12.75">
      <c r="A577" s="118" t="s">
        <v>1112</v>
      </c>
      <c r="B577" s="139" t="s">
        <v>4248</v>
      </c>
      <c r="C577" s="99">
        <v>14486.490841846153</v>
      </c>
      <c r="D577" s="99">
        <f t="shared" si="27"/>
        <v>14486.490841846153</v>
      </c>
      <c r="E577" s="99">
        <f t="shared" si="28"/>
        <v>0</v>
      </c>
      <c r="F577" s="99">
        <f t="shared" si="29"/>
        <v>0</v>
      </c>
    </row>
    <row r="578" spans="1:6" s="70" customFormat="1" ht="12.75">
      <c r="A578" s="118" t="s">
        <v>1134</v>
      </c>
      <c r="B578" s="139" t="s">
        <v>4249</v>
      </c>
      <c r="C578" s="99">
        <v>22234.347494055939</v>
      </c>
      <c r="D578" s="99">
        <f t="shared" si="27"/>
        <v>22234.347494055939</v>
      </c>
      <c r="E578" s="99">
        <f t="shared" si="28"/>
        <v>0</v>
      </c>
      <c r="F578" s="99">
        <f t="shared" si="29"/>
        <v>0</v>
      </c>
    </row>
    <row r="579" spans="1:6" s="70" customFormat="1" ht="12.75">
      <c r="A579" s="118" t="s">
        <v>1135</v>
      </c>
      <c r="B579" s="139" t="s">
        <v>4250</v>
      </c>
      <c r="C579" s="99">
        <v>2326.5296671468527</v>
      </c>
      <c r="D579" s="99">
        <f t="shared" si="27"/>
        <v>2326.5296671468527</v>
      </c>
      <c r="E579" s="99">
        <f t="shared" si="28"/>
        <v>0</v>
      </c>
      <c r="F579" s="99">
        <f t="shared" si="29"/>
        <v>0</v>
      </c>
    </row>
    <row r="580" spans="1:6" s="70" customFormat="1" ht="12.75">
      <c r="A580" s="118" t="s">
        <v>1136</v>
      </c>
      <c r="B580" s="139" t="s">
        <v>4251</v>
      </c>
      <c r="C580" s="99">
        <v>3940.993139412587</v>
      </c>
      <c r="D580" s="99">
        <f t="shared" si="27"/>
        <v>3940.993139412587</v>
      </c>
      <c r="E580" s="99">
        <f t="shared" si="28"/>
        <v>0</v>
      </c>
      <c r="F580" s="99">
        <f t="shared" si="29"/>
        <v>0</v>
      </c>
    </row>
    <row r="581" spans="1:6" s="70" customFormat="1" ht="12.75">
      <c r="A581" s="118" t="s">
        <v>1137</v>
      </c>
      <c r="B581" s="139" t="s">
        <v>5443</v>
      </c>
      <c r="C581" s="99">
        <v>6620.8321575944046</v>
      </c>
      <c r="D581" s="99">
        <f t="shared" si="27"/>
        <v>6620.8321575944046</v>
      </c>
      <c r="E581" s="99">
        <f t="shared" si="28"/>
        <v>0</v>
      </c>
      <c r="F581" s="99">
        <f t="shared" si="29"/>
        <v>0</v>
      </c>
    </row>
    <row r="582" spans="1:6" s="70" customFormat="1" ht="12.75">
      <c r="A582" s="118" t="s">
        <v>1138</v>
      </c>
      <c r="B582" s="139" t="s">
        <v>5444</v>
      </c>
      <c r="C582" s="99">
        <v>8570.4987650349649</v>
      </c>
      <c r="D582" s="99">
        <f t="shared" si="27"/>
        <v>8570.4987650349649</v>
      </c>
      <c r="E582" s="99">
        <f t="shared" si="28"/>
        <v>0</v>
      </c>
      <c r="F582" s="99">
        <f t="shared" si="29"/>
        <v>0</v>
      </c>
    </row>
    <row r="583" spans="1:6" s="70" customFormat="1" ht="12.75">
      <c r="A583" s="118" t="s">
        <v>1139</v>
      </c>
      <c r="B583" s="139" t="s">
        <v>6741</v>
      </c>
      <c r="C583" s="99">
        <v>15595.379352881115</v>
      </c>
      <c r="D583" s="99">
        <f t="shared" si="27"/>
        <v>15595.379352881115</v>
      </c>
      <c r="E583" s="99">
        <f t="shared" si="28"/>
        <v>0</v>
      </c>
      <c r="F583" s="99">
        <f t="shared" si="29"/>
        <v>0</v>
      </c>
    </row>
    <row r="584" spans="1:6" s="70" customFormat="1" ht="12.75">
      <c r="A584" s="118" t="s">
        <v>1140</v>
      </c>
      <c r="B584" s="139" t="s">
        <v>6742</v>
      </c>
      <c r="C584" s="99">
        <v>23037.037792363626</v>
      </c>
      <c r="D584" s="99">
        <f t="shared" si="27"/>
        <v>23037.037792363626</v>
      </c>
      <c r="E584" s="99">
        <f t="shared" si="28"/>
        <v>0</v>
      </c>
      <c r="F584" s="99">
        <f t="shared" si="29"/>
        <v>0</v>
      </c>
    </row>
    <row r="585" spans="1:6" s="70" customFormat="1" ht="12.75">
      <c r="A585" s="118" t="s">
        <v>3140</v>
      </c>
      <c r="B585" s="139" t="s">
        <v>6743</v>
      </c>
      <c r="C585" s="99">
        <v>2326.5296671468527</v>
      </c>
      <c r="D585" s="99">
        <f t="shared" si="27"/>
        <v>2326.5296671468527</v>
      </c>
      <c r="E585" s="99">
        <f t="shared" si="28"/>
        <v>0</v>
      </c>
      <c r="F585" s="99">
        <f t="shared" si="29"/>
        <v>0</v>
      </c>
    </row>
    <row r="586" spans="1:6" s="70" customFormat="1" ht="12.75">
      <c r="A586" s="118" t="s">
        <v>3141</v>
      </c>
      <c r="B586" s="139" t="s">
        <v>6744</v>
      </c>
      <c r="C586" s="99">
        <v>3940.993139412587</v>
      </c>
      <c r="D586" s="99">
        <f t="shared" si="27"/>
        <v>3940.993139412587</v>
      </c>
      <c r="E586" s="99">
        <f t="shared" si="28"/>
        <v>0</v>
      </c>
      <c r="F586" s="99">
        <f t="shared" si="29"/>
        <v>0</v>
      </c>
    </row>
    <row r="587" spans="1:6" s="70" customFormat="1" ht="12.75">
      <c r="A587" s="118" t="s">
        <v>3142</v>
      </c>
      <c r="B587" s="139" t="s">
        <v>6745</v>
      </c>
      <c r="C587" s="99">
        <v>6620.8321575944046</v>
      </c>
      <c r="D587" s="99">
        <f t="shared" si="27"/>
        <v>6620.8321575944046</v>
      </c>
      <c r="E587" s="99">
        <f t="shared" si="28"/>
        <v>0</v>
      </c>
      <c r="F587" s="99">
        <f t="shared" si="29"/>
        <v>0</v>
      </c>
    </row>
    <row r="588" spans="1:6" s="70" customFormat="1" ht="12.75">
      <c r="A588" s="118" t="s">
        <v>6311</v>
      </c>
      <c r="B588" s="139" t="s">
        <v>6746</v>
      </c>
      <c r="C588" s="99">
        <v>8570.4987650349649</v>
      </c>
      <c r="D588" s="99">
        <f t="shared" si="27"/>
        <v>8570.4987650349649</v>
      </c>
      <c r="E588" s="99">
        <f t="shared" si="28"/>
        <v>0</v>
      </c>
      <c r="F588" s="99">
        <f t="shared" si="29"/>
        <v>0</v>
      </c>
    </row>
    <row r="589" spans="1:6" s="70" customFormat="1" ht="12.75">
      <c r="A589" s="118" t="s">
        <v>6968</v>
      </c>
      <c r="B589" s="139" t="s">
        <v>1668</v>
      </c>
      <c r="C589" s="99">
        <v>15595.379352881115</v>
      </c>
      <c r="D589" s="99">
        <f t="shared" si="27"/>
        <v>15595.379352881115</v>
      </c>
      <c r="E589" s="99">
        <f t="shared" si="28"/>
        <v>0</v>
      </c>
      <c r="F589" s="99">
        <f t="shared" si="29"/>
        <v>0</v>
      </c>
    </row>
    <row r="590" spans="1:6" s="70" customFormat="1" ht="12.75">
      <c r="A590" s="118" t="s">
        <v>6969</v>
      </c>
      <c r="B590" s="139" t="s">
        <v>1669</v>
      </c>
      <c r="C590" s="99">
        <v>23037.037792363626</v>
      </c>
      <c r="D590" s="99">
        <f t="shared" si="27"/>
        <v>23037.037792363626</v>
      </c>
      <c r="E590" s="99">
        <f t="shared" si="28"/>
        <v>0</v>
      </c>
      <c r="F590" s="99">
        <f t="shared" si="29"/>
        <v>0</v>
      </c>
    </row>
    <row r="591" spans="1:6" s="70" customFormat="1" ht="12.75">
      <c r="A591" s="118" t="s">
        <v>6970</v>
      </c>
      <c r="B591" s="139" t="s">
        <v>4250</v>
      </c>
      <c r="C591" s="99">
        <v>2096.40658455944</v>
      </c>
      <c r="D591" s="99">
        <f t="shared" si="27"/>
        <v>2096.40658455944</v>
      </c>
      <c r="E591" s="99">
        <f t="shared" si="28"/>
        <v>0</v>
      </c>
      <c r="F591" s="99">
        <f t="shared" si="29"/>
        <v>0</v>
      </c>
    </row>
    <row r="592" spans="1:6" s="70" customFormat="1" ht="12.75">
      <c r="A592" s="118" t="s">
        <v>6971</v>
      </c>
      <c r="B592" s="139" t="s">
        <v>1670</v>
      </c>
      <c r="C592" s="99">
        <v>3689.1321790909087</v>
      </c>
      <c r="D592" s="99">
        <f t="shared" si="27"/>
        <v>3689.1321790909087</v>
      </c>
      <c r="E592" s="99">
        <f t="shared" si="28"/>
        <v>0</v>
      </c>
      <c r="F592" s="99">
        <f t="shared" si="29"/>
        <v>0</v>
      </c>
    </row>
    <row r="593" spans="1:6" s="70" customFormat="1" ht="12.75">
      <c r="A593" s="118" t="s">
        <v>5657</v>
      </c>
      <c r="B593" s="139" t="s">
        <v>1671</v>
      </c>
      <c r="C593" s="99">
        <v>6341.8193154125865</v>
      </c>
      <c r="D593" s="99">
        <f t="shared" si="27"/>
        <v>6341.8193154125865</v>
      </c>
      <c r="E593" s="99">
        <f t="shared" si="28"/>
        <v>0</v>
      </c>
      <c r="F593" s="99">
        <f t="shared" si="29"/>
        <v>0</v>
      </c>
    </row>
    <row r="594" spans="1:6" s="70" customFormat="1" ht="12.75">
      <c r="A594" s="118" t="s">
        <v>5658</v>
      </c>
      <c r="B594" s="139" t="s">
        <v>1672</v>
      </c>
      <c r="C594" s="99">
        <v>8291.4487132027953</v>
      </c>
      <c r="D594" s="99">
        <f t="shared" si="27"/>
        <v>8291.4487132027953</v>
      </c>
      <c r="E594" s="99">
        <f t="shared" si="28"/>
        <v>0</v>
      </c>
      <c r="F594" s="99">
        <f t="shared" si="29"/>
        <v>0</v>
      </c>
    </row>
    <row r="595" spans="1:6" s="70" customFormat="1" ht="12.75">
      <c r="A595" s="118" t="s">
        <v>5659</v>
      </c>
      <c r="B595" s="139" t="s">
        <v>4544</v>
      </c>
      <c r="C595" s="99">
        <v>15287.361588251744</v>
      </c>
      <c r="D595" s="99">
        <f t="shared" si="27"/>
        <v>15287.361588251744</v>
      </c>
      <c r="E595" s="99">
        <f t="shared" si="28"/>
        <v>0</v>
      </c>
      <c r="F595" s="99">
        <f t="shared" si="29"/>
        <v>0</v>
      </c>
    </row>
    <row r="596" spans="1:6" s="70" customFormat="1" ht="12.75">
      <c r="A596" s="118" t="s">
        <v>5660</v>
      </c>
      <c r="B596" s="139" t="s">
        <v>4545</v>
      </c>
      <c r="C596" s="99">
        <v>23037.037792363626</v>
      </c>
      <c r="D596" s="99">
        <f t="shared" si="27"/>
        <v>23037.037792363626</v>
      </c>
      <c r="E596" s="99">
        <f t="shared" si="28"/>
        <v>0</v>
      </c>
      <c r="F596" s="99">
        <f t="shared" si="29"/>
        <v>0</v>
      </c>
    </row>
    <row r="597" spans="1:6" s="70" customFormat="1" ht="12.75">
      <c r="A597" s="118" t="s">
        <v>5661</v>
      </c>
      <c r="B597" s="139" t="s">
        <v>6743</v>
      </c>
      <c r="C597" s="99">
        <v>2096.40658455944</v>
      </c>
      <c r="D597" s="99">
        <f t="shared" si="27"/>
        <v>2096.40658455944</v>
      </c>
      <c r="E597" s="99">
        <f t="shared" si="28"/>
        <v>0</v>
      </c>
      <c r="F597" s="99">
        <f t="shared" si="29"/>
        <v>0</v>
      </c>
    </row>
    <row r="598" spans="1:6" s="70" customFormat="1" ht="12.75">
      <c r="A598" s="118" t="s">
        <v>5662</v>
      </c>
      <c r="B598" s="139" t="s">
        <v>4546</v>
      </c>
      <c r="C598" s="99">
        <v>3689.1321790909087</v>
      </c>
      <c r="D598" s="99">
        <f t="shared" si="27"/>
        <v>3689.1321790909087</v>
      </c>
      <c r="E598" s="99">
        <f t="shared" si="28"/>
        <v>0</v>
      </c>
      <c r="F598" s="99">
        <f t="shared" si="29"/>
        <v>0</v>
      </c>
    </row>
    <row r="599" spans="1:6" s="70" customFormat="1" ht="12.75">
      <c r="A599" s="118" t="s">
        <v>6159</v>
      </c>
      <c r="B599" s="139" t="s">
        <v>4547</v>
      </c>
      <c r="C599" s="99">
        <v>6341.8193154125865</v>
      </c>
      <c r="D599" s="99">
        <f t="shared" si="27"/>
        <v>6341.8193154125865</v>
      </c>
      <c r="E599" s="99">
        <f t="shared" si="28"/>
        <v>0</v>
      </c>
      <c r="F599" s="99">
        <f t="shared" si="29"/>
        <v>0</v>
      </c>
    </row>
    <row r="600" spans="1:6" s="70" customFormat="1" ht="12.75">
      <c r="A600" s="118" t="s">
        <v>6160</v>
      </c>
      <c r="B600" s="139" t="s">
        <v>4548</v>
      </c>
      <c r="C600" s="99">
        <v>8291.4487132027953</v>
      </c>
      <c r="D600" s="99">
        <f t="shared" si="27"/>
        <v>8291.4487132027953</v>
      </c>
      <c r="E600" s="99">
        <f t="shared" si="28"/>
        <v>0</v>
      </c>
      <c r="F600" s="99">
        <f t="shared" si="29"/>
        <v>0</v>
      </c>
    </row>
    <row r="601" spans="1:6" s="70" customFormat="1" ht="12.75">
      <c r="A601" s="118" t="s">
        <v>6161</v>
      </c>
      <c r="B601" s="139" t="s">
        <v>4549</v>
      </c>
      <c r="C601" s="99">
        <v>15287.361588251744</v>
      </c>
      <c r="D601" s="99">
        <f t="shared" si="27"/>
        <v>15287.361588251744</v>
      </c>
      <c r="E601" s="99">
        <f t="shared" si="28"/>
        <v>0</v>
      </c>
      <c r="F601" s="99">
        <f t="shared" si="29"/>
        <v>0</v>
      </c>
    </row>
    <row r="602" spans="1:6" s="70" customFormat="1" ht="12.75">
      <c r="A602" s="118" t="s">
        <v>6162</v>
      </c>
      <c r="B602" s="139" t="s">
        <v>4550</v>
      </c>
      <c r="C602" s="99">
        <v>23037.037792363626</v>
      </c>
      <c r="D602" s="99">
        <f t="shared" si="27"/>
        <v>23037.037792363626</v>
      </c>
      <c r="E602" s="99">
        <f t="shared" si="28"/>
        <v>0</v>
      </c>
      <c r="F602" s="99">
        <f t="shared" si="29"/>
        <v>0</v>
      </c>
    </row>
    <row r="603" spans="1:6" s="70" customFormat="1" ht="12.75">
      <c r="A603" s="118" t="s">
        <v>6163</v>
      </c>
      <c r="B603" s="139" t="s">
        <v>4551</v>
      </c>
      <c r="C603" s="99">
        <v>1250.2479727132866</v>
      </c>
      <c r="D603" s="99">
        <f t="shared" si="27"/>
        <v>1250.2479727132866</v>
      </c>
      <c r="E603" s="99">
        <f t="shared" si="28"/>
        <v>0</v>
      </c>
      <c r="F603" s="99">
        <f t="shared" si="29"/>
        <v>0</v>
      </c>
    </row>
    <row r="604" spans="1:6" s="70" customFormat="1" ht="12.75">
      <c r="A604" s="118" t="s">
        <v>6164</v>
      </c>
      <c r="B604" s="139" t="s">
        <v>4552</v>
      </c>
      <c r="C604" s="99">
        <v>1558.2657373426568</v>
      </c>
      <c r="D604" s="99">
        <f t="shared" si="27"/>
        <v>1558.2657373426568</v>
      </c>
      <c r="E604" s="99">
        <f t="shared" si="28"/>
        <v>0</v>
      </c>
      <c r="F604" s="99">
        <f t="shared" si="29"/>
        <v>0</v>
      </c>
    </row>
    <row r="605" spans="1:6" s="70" customFormat="1" ht="12.75">
      <c r="A605" s="118" t="s">
        <v>5060</v>
      </c>
      <c r="B605" s="139" t="s">
        <v>4553</v>
      </c>
      <c r="C605" s="99">
        <v>1685.1245982797197</v>
      </c>
      <c r="D605" s="99">
        <f t="shared" si="27"/>
        <v>1685.1245982797197</v>
      </c>
      <c r="E605" s="99">
        <f t="shared" si="28"/>
        <v>0</v>
      </c>
      <c r="F605" s="99">
        <f t="shared" si="29"/>
        <v>0</v>
      </c>
    </row>
    <row r="606" spans="1:6" s="70" customFormat="1" ht="12.75">
      <c r="A606" s="118" t="s">
        <v>4834</v>
      </c>
      <c r="B606" s="139" t="s">
        <v>2961</v>
      </c>
      <c r="C606" s="99">
        <v>2076.4882587272718</v>
      </c>
      <c r="D606" s="99">
        <f t="shared" si="27"/>
        <v>2076.4882587272718</v>
      </c>
      <c r="E606" s="99">
        <f t="shared" si="28"/>
        <v>0</v>
      </c>
      <c r="F606" s="99">
        <f t="shared" si="29"/>
        <v>0</v>
      </c>
    </row>
    <row r="607" spans="1:6" s="70" customFormat="1" ht="12.75">
      <c r="A607" s="118" t="s">
        <v>4835</v>
      </c>
      <c r="B607" s="139" t="s">
        <v>2962</v>
      </c>
      <c r="C607" s="99">
        <v>2248.6387060699294</v>
      </c>
      <c r="D607" s="99">
        <f t="shared" si="27"/>
        <v>2248.6387060699294</v>
      </c>
      <c r="E607" s="99">
        <f t="shared" si="28"/>
        <v>0</v>
      </c>
      <c r="F607" s="99">
        <f t="shared" si="29"/>
        <v>0</v>
      </c>
    </row>
    <row r="608" spans="1:6" s="70" customFormat="1" ht="12.75">
      <c r="A608" s="118" t="s">
        <v>4836</v>
      </c>
      <c r="B608" s="139" t="s">
        <v>2963</v>
      </c>
      <c r="C608" s="99">
        <v>2424.3798846713285</v>
      </c>
      <c r="D608" s="99">
        <f t="shared" si="27"/>
        <v>2424.3798846713285</v>
      </c>
      <c r="E608" s="99">
        <f t="shared" si="28"/>
        <v>0</v>
      </c>
      <c r="F608" s="99">
        <f t="shared" si="29"/>
        <v>0</v>
      </c>
    </row>
    <row r="609" spans="1:6" s="70" customFormat="1" ht="12.75">
      <c r="A609" s="118" t="s">
        <v>4837</v>
      </c>
      <c r="B609" s="139" t="s">
        <v>2964</v>
      </c>
      <c r="C609" s="99">
        <v>3504.2969619440555</v>
      </c>
      <c r="D609" s="99">
        <f t="shared" si="27"/>
        <v>3504.2969619440555</v>
      </c>
      <c r="E609" s="99">
        <f t="shared" si="28"/>
        <v>0</v>
      </c>
      <c r="F609" s="99">
        <f t="shared" si="29"/>
        <v>0</v>
      </c>
    </row>
    <row r="610" spans="1:6" s="70" customFormat="1" ht="12.75">
      <c r="A610" s="118" t="s">
        <v>4838</v>
      </c>
      <c r="B610" s="139" t="s">
        <v>2965</v>
      </c>
      <c r="C610" s="99">
        <v>4586.0335911188804</v>
      </c>
      <c r="D610" s="99">
        <f t="shared" si="27"/>
        <v>4586.0335911188804</v>
      </c>
      <c r="E610" s="99">
        <f t="shared" si="28"/>
        <v>0</v>
      </c>
      <c r="F610" s="99">
        <f t="shared" si="29"/>
        <v>0</v>
      </c>
    </row>
    <row r="611" spans="1:6" s="70" customFormat="1" ht="12.75">
      <c r="A611" s="118" t="s">
        <v>3913</v>
      </c>
      <c r="B611" s="139" t="s">
        <v>2966</v>
      </c>
      <c r="C611" s="99">
        <v>6131.6145586573402</v>
      </c>
      <c r="D611" s="99">
        <f t="shared" si="27"/>
        <v>6131.6145586573402</v>
      </c>
      <c r="E611" s="99">
        <f t="shared" si="28"/>
        <v>0</v>
      </c>
      <c r="F611" s="99">
        <f t="shared" si="29"/>
        <v>0</v>
      </c>
    </row>
    <row r="612" spans="1:6" s="70" customFormat="1" ht="12.75">
      <c r="A612" s="118" t="s">
        <v>3914</v>
      </c>
      <c r="B612" s="139" t="s">
        <v>2967</v>
      </c>
      <c r="C612" s="99">
        <v>8416.4917432027978</v>
      </c>
      <c r="D612" s="99">
        <f t="shared" si="27"/>
        <v>8416.4917432027978</v>
      </c>
      <c r="E612" s="99">
        <f t="shared" si="28"/>
        <v>0</v>
      </c>
      <c r="F612" s="99">
        <f t="shared" si="29"/>
        <v>0</v>
      </c>
    </row>
    <row r="613" spans="1:6" s="70" customFormat="1" ht="12.75">
      <c r="A613" s="118" t="s">
        <v>3829</v>
      </c>
      <c r="B613" s="139" t="s">
        <v>2968</v>
      </c>
      <c r="C613" s="99">
        <v>11581.946466167825</v>
      </c>
      <c r="D613" s="99">
        <f t="shared" si="27"/>
        <v>11581.946466167825</v>
      </c>
      <c r="E613" s="99">
        <f t="shared" si="28"/>
        <v>0</v>
      </c>
      <c r="F613" s="99">
        <f t="shared" si="29"/>
        <v>0</v>
      </c>
    </row>
    <row r="614" spans="1:6" s="70" customFormat="1" ht="12.75">
      <c r="A614" s="118" t="s">
        <v>3830</v>
      </c>
      <c r="B614" s="139" t="s">
        <v>2969</v>
      </c>
      <c r="C614" s="99">
        <v>19710.297839958035</v>
      </c>
      <c r="D614" s="99">
        <f t="shared" si="27"/>
        <v>19710.297839958035</v>
      </c>
      <c r="E614" s="99">
        <f t="shared" si="28"/>
        <v>0</v>
      </c>
      <c r="F614" s="99">
        <f t="shared" si="29"/>
        <v>0</v>
      </c>
    </row>
    <row r="615" spans="1:6" s="70" customFormat="1" ht="12.75">
      <c r="A615" s="118" t="s">
        <v>3831</v>
      </c>
      <c r="B615" s="139" t="s">
        <v>2970</v>
      </c>
      <c r="C615" s="99">
        <v>30937.119124153833</v>
      </c>
      <c r="D615" s="99">
        <f t="shared" si="27"/>
        <v>30937.119124153833</v>
      </c>
      <c r="E615" s="99">
        <f t="shared" si="28"/>
        <v>0</v>
      </c>
      <c r="F615" s="99">
        <f t="shared" si="29"/>
        <v>0</v>
      </c>
    </row>
    <row r="616" spans="1:6" s="70" customFormat="1" ht="12.75">
      <c r="A616" s="118" t="s">
        <v>3832</v>
      </c>
      <c r="B616" s="139" t="s">
        <v>2971</v>
      </c>
      <c r="C616" s="99">
        <v>39773.938519636366</v>
      </c>
      <c r="D616" s="99">
        <f t="shared" si="27"/>
        <v>39773.938519636366</v>
      </c>
      <c r="E616" s="99">
        <f t="shared" si="28"/>
        <v>0</v>
      </c>
      <c r="F616" s="99">
        <f t="shared" si="29"/>
        <v>0</v>
      </c>
    </row>
    <row r="617" spans="1:6" s="70" customFormat="1" ht="12.75">
      <c r="A617" s="118" t="s">
        <v>3833</v>
      </c>
      <c r="B617" s="139" t="s">
        <v>2972</v>
      </c>
      <c r="C617" s="99">
        <v>1250.2479727132866</v>
      </c>
      <c r="D617" s="99">
        <f t="shared" si="27"/>
        <v>1250.2479727132866</v>
      </c>
      <c r="E617" s="99">
        <f t="shared" si="28"/>
        <v>0</v>
      </c>
      <c r="F617" s="99">
        <f t="shared" si="29"/>
        <v>0</v>
      </c>
    </row>
    <row r="618" spans="1:6" s="70" customFormat="1" ht="12.75">
      <c r="A618" s="118" t="s">
        <v>3834</v>
      </c>
      <c r="B618" s="139" t="s">
        <v>2973</v>
      </c>
      <c r="C618" s="99">
        <v>1558.2657373426568</v>
      </c>
      <c r="D618" s="99">
        <f t="shared" si="27"/>
        <v>1558.2657373426568</v>
      </c>
      <c r="E618" s="99">
        <f t="shared" si="28"/>
        <v>0</v>
      </c>
      <c r="F618" s="99">
        <f t="shared" si="29"/>
        <v>0</v>
      </c>
    </row>
    <row r="619" spans="1:6" s="70" customFormat="1" ht="12.75">
      <c r="A619" s="118" t="s">
        <v>3835</v>
      </c>
      <c r="B619" s="139" t="s">
        <v>2974</v>
      </c>
      <c r="C619" s="99">
        <v>2076.4882587272718</v>
      </c>
      <c r="D619" s="99">
        <f t="shared" si="27"/>
        <v>2076.4882587272718</v>
      </c>
      <c r="E619" s="99">
        <f t="shared" si="28"/>
        <v>0</v>
      </c>
      <c r="F619" s="99">
        <f t="shared" si="29"/>
        <v>0</v>
      </c>
    </row>
    <row r="620" spans="1:6" s="70" customFormat="1" ht="12.75">
      <c r="A620" s="118" t="s">
        <v>3836</v>
      </c>
      <c r="B620" s="139" t="s">
        <v>2975</v>
      </c>
      <c r="C620" s="99">
        <v>2248.6387060699294</v>
      </c>
      <c r="D620" s="99">
        <f t="shared" si="27"/>
        <v>2248.6387060699294</v>
      </c>
      <c r="E620" s="99">
        <f t="shared" si="28"/>
        <v>0</v>
      </c>
      <c r="F620" s="99">
        <f t="shared" si="29"/>
        <v>0</v>
      </c>
    </row>
    <row r="621" spans="1:6" s="70" customFormat="1" ht="12.75">
      <c r="A621" s="118" t="s">
        <v>4323</v>
      </c>
      <c r="B621" s="139" t="s">
        <v>1681</v>
      </c>
      <c r="C621" s="99">
        <v>2424.3798846713285</v>
      </c>
      <c r="D621" s="99">
        <f t="shared" si="27"/>
        <v>2424.3798846713285</v>
      </c>
      <c r="E621" s="99">
        <f t="shared" si="28"/>
        <v>0</v>
      </c>
      <c r="F621" s="99">
        <f t="shared" si="29"/>
        <v>0</v>
      </c>
    </row>
    <row r="622" spans="1:6" s="70" customFormat="1" ht="12.75">
      <c r="A622" s="118" t="s">
        <v>1549</v>
      </c>
      <c r="B622" s="139" t="s">
        <v>1682</v>
      </c>
      <c r="C622" s="99">
        <v>3504.2969619440555</v>
      </c>
      <c r="D622" s="99">
        <f t="shared" si="27"/>
        <v>3504.2969619440555</v>
      </c>
      <c r="E622" s="99">
        <f t="shared" si="28"/>
        <v>0</v>
      </c>
      <c r="F622" s="99">
        <f t="shared" si="29"/>
        <v>0</v>
      </c>
    </row>
    <row r="623" spans="1:6" s="70" customFormat="1" ht="12.75">
      <c r="A623" s="118" t="s">
        <v>1550</v>
      </c>
      <c r="B623" s="139" t="s">
        <v>1683</v>
      </c>
      <c r="C623" s="99">
        <v>4586.0335911188804</v>
      </c>
      <c r="D623" s="99">
        <f t="shared" si="27"/>
        <v>4586.0335911188804</v>
      </c>
      <c r="E623" s="99">
        <f t="shared" si="28"/>
        <v>0</v>
      </c>
      <c r="F623" s="99">
        <f t="shared" si="29"/>
        <v>0</v>
      </c>
    </row>
    <row r="624" spans="1:6" s="70" customFormat="1" ht="12.75">
      <c r="A624" s="118" t="s">
        <v>1551</v>
      </c>
      <c r="B624" s="139" t="s">
        <v>1684</v>
      </c>
      <c r="C624" s="99">
        <v>6131.6145586573402</v>
      </c>
      <c r="D624" s="99">
        <f t="shared" si="27"/>
        <v>6131.6145586573402</v>
      </c>
      <c r="E624" s="99">
        <f t="shared" si="28"/>
        <v>0</v>
      </c>
      <c r="F624" s="99">
        <f t="shared" si="29"/>
        <v>0</v>
      </c>
    </row>
    <row r="625" spans="1:6" s="70" customFormat="1" ht="12.75">
      <c r="A625" s="118" t="s">
        <v>1552</v>
      </c>
      <c r="B625" s="139" t="s">
        <v>1685</v>
      </c>
      <c r="C625" s="99">
        <v>8416.4917432027978</v>
      </c>
      <c r="D625" s="99">
        <f t="shared" si="27"/>
        <v>8416.4917432027978</v>
      </c>
      <c r="E625" s="99">
        <f t="shared" si="28"/>
        <v>0</v>
      </c>
      <c r="F625" s="99">
        <f t="shared" si="29"/>
        <v>0</v>
      </c>
    </row>
    <row r="626" spans="1:6" s="70" customFormat="1" ht="12.75">
      <c r="A626" s="118" t="s">
        <v>3886</v>
      </c>
      <c r="B626" s="139" t="s">
        <v>1686</v>
      </c>
      <c r="C626" s="99">
        <v>11581.946466167825</v>
      </c>
      <c r="D626" s="99">
        <f t="shared" si="27"/>
        <v>11581.946466167825</v>
      </c>
      <c r="E626" s="99">
        <f t="shared" si="28"/>
        <v>0</v>
      </c>
      <c r="F626" s="99">
        <f t="shared" si="29"/>
        <v>0</v>
      </c>
    </row>
    <row r="627" spans="1:6" s="70" customFormat="1" ht="12.75">
      <c r="A627" s="118" t="s">
        <v>3887</v>
      </c>
      <c r="B627" s="139" t="s">
        <v>1687</v>
      </c>
      <c r="C627" s="99">
        <v>19710.297839958035</v>
      </c>
      <c r="D627" s="99">
        <f t="shared" si="27"/>
        <v>19710.297839958035</v>
      </c>
      <c r="E627" s="99">
        <f t="shared" si="28"/>
        <v>0</v>
      </c>
      <c r="F627" s="99">
        <f t="shared" si="29"/>
        <v>0</v>
      </c>
    </row>
    <row r="628" spans="1:6" s="70" customFormat="1" ht="12.75">
      <c r="A628" s="118" t="s">
        <v>3888</v>
      </c>
      <c r="B628" s="139" t="s">
        <v>1688</v>
      </c>
      <c r="C628" s="99">
        <v>30937.119124153833</v>
      </c>
      <c r="D628" s="99">
        <f t="shared" si="27"/>
        <v>30937.119124153833</v>
      </c>
      <c r="E628" s="99">
        <f t="shared" si="28"/>
        <v>0</v>
      </c>
      <c r="F628" s="99">
        <f t="shared" si="29"/>
        <v>0</v>
      </c>
    </row>
    <row r="629" spans="1:6" s="70" customFormat="1" ht="12.75">
      <c r="A629" s="118" t="s">
        <v>3889</v>
      </c>
      <c r="B629" s="139" t="s">
        <v>1689</v>
      </c>
      <c r="C629" s="99">
        <v>39773.938519636366</v>
      </c>
      <c r="D629" s="99">
        <f t="shared" ref="D629:D692" si="30">C629*(1-$D$6/100)</f>
        <v>39773.938519636366</v>
      </c>
      <c r="E629" s="99">
        <f t="shared" ref="E629:E692" si="31">D629*$E$6</f>
        <v>0</v>
      </c>
      <c r="F629" s="99">
        <f t="shared" ref="F629:F692" si="32">E629/1.2</f>
        <v>0</v>
      </c>
    </row>
    <row r="630" spans="1:6" s="70" customFormat="1" ht="12.75">
      <c r="A630" s="118" t="s">
        <v>6156</v>
      </c>
      <c r="B630" s="139" t="s">
        <v>1690</v>
      </c>
      <c r="C630" s="99">
        <v>1393.3897766433565</v>
      </c>
      <c r="D630" s="99">
        <f t="shared" si="30"/>
        <v>1393.3897766433565</v>
      </c>
      <c r="E630" s="99">
        <f t="shared" si="31"/>
        <v>0</v>
      </c>
      <c r="F630" s="99">
        <f t="shared" si="32"/>
        <v>0</v>
      </c>
    </row>
    <row r="631" spans="1:6" s="70" customFormat="1" ht="12.75">
      <c r="A631" s="118" t="s">
        <v>6157</v>
      </c>
      <c r="B631" s="139" t="s">
        <v>1691</v>
      </c>
      <c r="C631" s="99">
        <v>1898.9275282237761</v>
      </c>
      <c r="D631" s="99">
        <f t="shared" si="30"/>
        <v>1898.9275282237761</v>
      </c>
      <c r="E631" s="99">
        <f t="shared" si="31"/>
        <v>0</v>
      </c>
      <c r="F631" s="99">
        <f t="shared" si="32"/>
        <v>0</v>
      </c>
    </row>
    <row r="632" spans="1:6" s="70" customFormat="1" ht="12.75">
      <c r="A632" s="118" t="s">
        <v>6158</v>
      </c>
      <c r="B632" s="139" t="s">
        <v>1692</v>
      </c>
      <c r="C632" s="99">
        <v>1520.2077069650352</v>
      </c>
      <c r="D632" s="99">
        <f t="shared" si="30"/>
        <v>1520.2077069650352</v>
      </c>
      <c r="E632" s="99">
        <f t="shared" si="31"/>
        <v>0</v>
      </c>
      <c r="F632" s="99">
        <f t="shared" si="32"/>
        <v>0</v>
      </c>
    </row>
    <row r="633" spans="1:6" s="70" customFormat="1" ht="12.75">
      <c r="A633" s="118" t="s">
        <v>2172</v>
      </c>
      <c r="B633" s="139" t="s">
        <v>445</v>
      </c>
      <c r="C633" s="99">
        <v>1685.1245982797197</v>
      </c>
      <c r="D633" s="99">
        <f t="shared" si="30"/>
        <v>1685.1245982797197</v>
      </c>
      <c r="E633" s="99">
        <f t="shared" si="31"/>
        <v>0</v>
      </c>
      <c r="F633" s="99">
        <f t="shared" si="32"/>
        <v>0</v>
      </c>
    </row>
    <row r="634" spans="1:6" s="70" customFormat="1" ht="12.75">
      <c r="A634" s="118" t="s">
        <v>2173</v>
      </c>
      <c r="B634" s="139" t="s">
        <v>446</v>
      </c>
      <c r="C634" s="99">
        <v>2060.1643851188805</v>
      </c>
      <c r="D634" s="99">
        <f t="shared" si="30"/>
        <v>2060.1643851188805</v>
      </c>
      <c r="E634" s="99">
        <f t="shared" si="31"/>
        <v>0</v>
      </c>
      <c r="F634" s="99">
        <f t="shared" si="32"/>
        <v>0</v>
      </c>
    </row>
    <row r="635" spans="1:6" s="70" customFormat="1" ht="12.75">
      <c r="A635" s="118" t="s">
        <v>2174</v>
      </c>
      <c r="B635" s="139" t="s">
        <v>447</v>
      </c>
      <c r="C635" s="99">
        <v>2221.4458935944053</v>
      </c>
      <c r="D635" s="99">
        <f t="shared" si="30"/>
        <v>2221.4458935944053</v>
      </c>
      <c r="E635" s="99">
        <f t="shared" si="31"/>
        <v>0</v>
      </c>
      <c r="F635" s="99">
        <f t="shared" si="32"/>
        <v>0</v>
      </c>
    </row>
    <row r="636" spans="1:6" s="70" customFormat="1" ht="12.75">
      <c r="A636" s="118" t="s">
        <v>243</v>
      </c>
      <c r="B636" s="139" t="s">
        <v>448</v>
      </c>
      <c r="C636" s="99">
        <v>3274.1776003216787</v>
      </c>
      <c r="D636" s="99">
        <f t="shared" si="30"/>
        <v>3274.1776003216787</v>
      </c>
      <c r="E636" s="99">
        <f t="shared" si="31"/>
        <v>0</v>
      </c>
      <c r="F636" s="99">
        <f t="shared" si="32"/>
        <v>0</v>
      </c>
    </row>
    <row r="637" spans="1:6" s="70" customFormat="1" ht="12.75">
      <c r="A637" s="118" t="s">
        <v>2231</v>
      </c>
      <c r="B637" s="139" t="s">
        <v>449</v>
      </c>
      <c r="C637" s="99">
        <v>4334.1763517622376</v>
      </c>
      <c r="D637" s="99">
        <f t="shared" si="30"/>
        <v>4334.1763517622376</v>
      </c>
      <c r="E637" s="99">
        <f t="shared" si="31"/>
        <v>0</v>
      </c>
      <c r="F637" s="99">
        <f t="shared" si="32"/>
        <v>0</v>
      </c>
    </row>
    <row r="638" spans="1:6" s="70" customFormat="1" ht="12.75">
      <c r="A638" s="118" t="s">
        <v>2232</v>
      </c>
      <c r="B638" s="139" t="s">
        <v>450</v>
      </c>
      <c r="C638" s="99">
        <v>5879.7573193006974</v>
      </c>
      <c r="D638" s="99">
        <f t="shared" si="30"/>
        <v>5879.7573193006974</v>
      </c>
      <c r="E638" s="99">
        <f t="shared" si="31"/>
        <v>0</v>
      </c>
      <c r="F638" s="99">
        <f t="shared" si="32"/>
        <v>0</v>
      </c>
    </row>
    <row r="639" spans="1:6" s="70" customFormat="1" ht="12.75">
      <c r="A639" s="118" t="s">
        <v>2233</v>
      </c>
      <c r="B639" s="139" t="s">
        <v>451</v>
      </c>
      <c r="C639" s="99">
        <v>8137.4416913706282</v>
      </c>
      <c r="D639" s="99">
        <f t="shared" si="30"/>
        <v>8137.4416913706282</v>
      </c>
      <c r="E639" s="99">
        <f t="shared" si="31"/>
        <v>0</v>
      </c>
      <c r="F639" s="99">
        <f t="shared" si="32"/>
        <v>0</v>
      </c>
    </row>
    <row r="640" spans="1:6" s="70" customFormat="1" ht="12.75">
      <c r="A640" s="118" t="s">
        <v>2234</v>
      </c>
      <c r="B640" s="139" t="s">
        <v>452</v>
      </c>
      <c r="C640" s="99">
        <v>11302.896414335666</v>
      </c>
      <c r="D640" s="99">
        <f t="shared" si="30"/>
        <v>11302.896414335666</v>
      </c>
      <c r="E640" s="99">
        <f t="shared" si="31"/>
        <v>0</v>
      </c>
      <c r="F640" s="99">
        <f t="shared" si="32"/>
        <v>0</v>
      </c>
    </row>
    <row r="641" spans="1:6" s="70" customFormat="1" ht="12.75">
      <c r="A641" s="118" t="s">
        <v>4034</v>
      </c>
      <c r="B641" s="139" t="s">
        <v>453</v>
      </c>
      <c r="C641" s="99">
        <v>19402.280075328668</v>
      </c>
      <c r="D641" s="99">
        <f t="shared" si="30"/>
        <v>19402.280075328668</v>
      </c>
      <c r="E641" s="99">
        <f t="shared" si="31"/>
        <v>0</v>
      </c>
      <c r="F641" s="99">
        <f t="shared" si="32"/>
        <v>0</v>
      </c>
    </row>
    <row r="642" spans="1:6" s="70" customFormat="1" ht="12.75">
      <c r="A642" s="118" t="s">
        <v>4035</v>
      </c>
      <c r="B642" s="139" t="s">
        <v>454</v>
      </c>
      <c r="C642" s="99">
        <v>30937.119124153833</v>
      </c>
      <c r="D642" s="99">
        <f t="shared" si="30"/>
        <v>30937.119124153833</v>
      </c>
      <c r="E642" s="99">
        <f t="shared" si="31"/>
        <v>0</v>
      </c>
      <c r="F642" s="99">
        <f t="shared" si="32"/>
        <v>0</v>
      </c>
    </row>
    <row r="643" spans="1:6" s="70" customFormat="1" ht="12.75">
      <c r="A643" s="118" t="s">
        <v>2843</v>
      </c>
      <c r="B643" s="139" t="s">
        <v>455</v>
      </c>
      <c r="C643" s="99">
        <v>39773.938519636366</v>
      </c>
      <c r="D643" s="99">
        <f t="shared" si="30"/>
        <v>39773.938519636366</v>
      </c>
      <c r="E643" s="99">
        <f t="shared" si="31"/>
        <v>0</v>
      </c>
      <c r="F643" s="99">
        <f t="shared" si="32"/>
        <v>0</v>
      </c>
    </row>
    <row r="644" spans="1:6" s="70" customFormat="1" ht="12.75">
      <c r="A644" s="118" t="s">
        <v>1329</v>
      </c>
      <c r="B644" s="139" t="s">
        <v>456</v>
      </c>
      <c r="C644" s="99">
        <v>1393.3897766433565</v>
      </c>
      <c r="D644" s="99">
        <f t="shared" si="30"/>
        <v>1393.3897766433565</v>
      </c>
      <c r="E644" s="99">
        <f t="shared" si="31"/>
        <v>0</v>
      </c>
      <c r="F644" s="99">
        <f t="shared" si="32"/>
        <v>0</v>
      </c>
    </row>
    <row r="645" spans="1:6" s="70" customFormat="1" ht="12.75">
      <c r="A645" s="118" t="s">
        <v>1321</v>
      </c>
      <c r="B645" s="139" t="s">
        <v>457</v>
      </c>
      <c r="C645" s="99">
        <v>1520.2077069650352</v>
      </c>
      <c r="D645" s="99">
        <f t="shared" si="30"/>
        <v>1520.2077069650352</v>
      </c>
      <c r="E645" s="99">
        <f t="shared" si="31"/>
        <v>0</v>
      </c>
      <c r="F645" s="99">
        <f t="shared" si="32"/>
        <v>0</v>
      </c>
    </row>
    <row r="646" spans="1:6" s="70" customFormat="1" ht="12.75">
      <c r="A646" s="118" t="s">
        <v>1322</v>
      </c>
      <c r="B646" s="139" t="s">
        <v>458</v>
      </c>
      <c r="C646" s="99">
        <v>1898.9275282237761</v>
      </c>
      <c r="D646" s="99">
        <f t="shared" si="30"/>
        <v>1898.9275282237761</v>
      </c>
      <c r="E646" s="99">
        <f t="shared" si="31"/>
        <v>0</v>
      </c>
      <c r="F646" s="99">
        <f t="shared" si="32"/>
        <v>0</v>
      </c>
    </row>
    <row r="647" spans="1:6" s="70" customFormat="1" ht="12.75">
      <c r="A647" s="118" t="s">
        <v>1323</v>
      </c>
      <c r="B647" s="139" t="s">
        <v>1731</v>
      </c>
      <c r="C647" s="99">
        <v>2060.1643851188805</v>
      </c>
      <c r="D647" s="99">
        <f t="shared" si="30"/>
        <v>2060.1643851188805</v>
      </c>
      <c r="E647" s="99">
        <f t="shared" si="31"/>
        <v>0</v>
      </c>
      <c r="F647" s="99">
        <f t="shared" si="32"/>
        <v>0</v>
      </c>
    </row>
    <row r="648" spans="1:6" s="70" customFormat="1" ht="12.75">
      <c r="A648" s="118" t="s">
        <v>2004</v>
      </c>
      <c r="B648" s="139" t="s">
        <v>1732</v>
      </c>
      <c r="C648" s="99">
        <v>2221.4458935944053</v>
      </c>
      <c r="D648" s="99">
        <f t="shared" si="30"/>
        <v>2221.4458935944053</v>
      </c>
      <c r="E648" s="99">
        <f t="shared" si="31"/>
        <v>0</v>
      </c>
      <c r="F648" s="99">
        <f t="shared" si="32"/>
        <v>0</v>
      </c>
    </row>
    <row r="649" spans="1:6" s="70" customFormat="1" ht="12.75">
      <c r="A649" s="118" t="s">
        <v>2005</v>
      </c>
      <c r="B649" s="139" t="s">
        <v>1733</v>
      </c>
      <c r="C649" s="99">
        <v>3274.1776003216787</v>
      </c>
      <c r="D649" s="99">
        <f t="shared" si="30"/>
        <v>3274.1776003216787</v>
      </c>
      <c r="E649" s="99">
        <f t="shared" si="31"/>
        <v>0</v>
      </c>
      <c r="F649" s="99">
        <f t="shared" si="32"/>
        <v>0</v>
      </c>
    </row>
    <row r="650" spans="1:6" s="70" customFormat="1" ht="12.75">
      <c r="A650" s="118" t="s">
        <v>2006</v>
      </c>
      <c r="B650" s="139" t="s">
        <v>1734</v>
      </c>
      <c r="C650" s="99">
        <v>4334.1763517622376</v>
      </c>
      <c r="D650" s="99">
        <f t="shared" si="30"/>
        <v>4334.1763517622376</v>
      </c>
      <c r="E650" s="99">
        <f t="shared" si="31"/>
        <v>0</v>
      </c>
      <c r="F650" s="99">
        <f t="shared" si="32"/>
        <v>0</v>
      </c>
    </row>
    <row r="651" spans="1:6" s="70" customFormat="1" ht="12.75">
      <c r="A651" s="118" t="s">
        <v>2007</v>
      </c>
      <c r="B651" s="139" t="s">
        <v>1735</v>
      </c>
      <c r="C651" s="99">
        <v>5879.7573193006974</v>
      </c>
      <c r="D651" s="99">
        <f t="shared" si="30"/>
        <v>5879.7573193006974</v>
      </c>
      <c r="E651" s="99">
        <f t="shared" si="31"/>
        <v>0</v>
      </c>
      <c r="F651" s="99">
        <f t="shared" si="32"/>
        <v>0</v>
      </c>
    </row>
    <row r="652" spans="1:6" s="70" customFormat="1" ht="12.75">
      <c r="A652" s="118" t="s">
        <v>2008</v>
      </c>
      <c r="B652" s="139" t="s">
        <v>1736</v>
      </c>
      <c r="C652" s="99">
        <v>8137.4416913706282</v>
      </c>
      <c r="D652" s="99">
        <f t="shared" si="30"/>
        <v>8137.4416913706282</v>
      </c>
      <c r="E652" s="99">
        <f t="shared" si="31"/>
        <v>0</v>
      </c>
      <c r="F652" s="99">
        <f t="shared" si="32"/>
        <v>0</v>
      </c>
    </row>
    <row r="653" spans="1:6" s="70" customFormat="1" ht="12.75">
      <c r="A653" s="118" t="s">
        <v>2009</v>
      </c>
      <c r="B653" s="139" t="s">
        <v>1737</v>
      </c>
      <c r="C653" s="99">
        <v>11302.896414335666</v>
      </c>
      <c r="D653" s="99">
        <f t="shared" si="30"/>
        <v>11302.896414335666</v>
      </c>
      <c r="E653" s="99">
        <f t="shared" si="31"/>
        <v>0</v>
      </c>
      <c r="F653" s="99">
        <f t="shared" si="32"/>
        <v>0</v>
      </c>
    </row>
    <row r="654" spans="1:6" s="70" customFormat="1" ht="12.75">
      <c r="A654" s="118" t="s">
        <v>2010</v>
      </c>
      <c r="B654" s="139" t="s">
        <v>1738</v>
      </c>
      <c r="C654" s="99">
        <v>19402.280075328668</v>
      </c>
      <c r="D654" s="99">
        <f t="shared" si="30"/>
        <v>19402.280075328668</v>
      </c>
      <c r="E654" s="99">
        <f t="shared" si="31"/>
        <v>0</v>
      </c>
      <c r="F654" s="99">
        <f t="shared" si="32"/>
        <v>0</v>
      </c>
    </row>
    <row r="655" spans="1:6" s="70" customFormat="1" ht="12.75">
      <c r="A655" s="118" t="s">
        <v>1319</v>
      </c>
      <c r="B655" s="139" t="s">
        <v>1739</v>
      </c>
      <c r="C655" s="99">
        <v>30937.119124153833</v>
      </c>
      <c r="D655" s="99">
        <f t="shared" si="30"/>
        <v>30937.119124153833</v>
      </c>
      <c r="E655" s="99">
        <f t="shared" si="31"/>
        <v>0</v>
      </c>
      <c r="F655" s="99">
        <f t="shared" si="32"/>
        <v>0</v>
      </c>
    </row>
    <row r="656" spans="1:6" s="70" customFormat="1" ht="12.75">
      <c r="A656" s="118" t="s">
        <v>1320</v>
      </c>
      <c r="B656" s="139" t="s">
        <v>1740</v>
      </c>
      <c r="C656" s="99">
        <v>39773.938519636366</v>
      </c>
      <c r="D656" s="99">
        <f t="shared" si="30"/>
        <v>39773.938519636366</v>
      </c>
      <c r="E656" s="99">
        <f t="shared" si="31"/>
        <v>0</v>
      </c>
      <c r="F656" s="99">
        <f t="shared" si="32"/>
        <v>0</v>
      </c>
    </row>
    <row r="657" spans="1:6" s="70" customFormat="1" ht="12.75">
      <c r="A657" s="118" t="s">
        <v>1315</v>
      </c>
      <c r="B657" s="139" t="s">
        <v>5254</v>
      </c>
      <c r="C657" s="99">
        <v>9217.3587686433566</v>
      </c>
      <c r="D657" s="99">
        <f t="shared" si="30"/>
        <v>9217.3587686433566</v>
      </c>
      <c r="E657" s="99">
        <f t="shared" si="31"/>
        <v>0</v>
      </c>
      <c r="F657" s="99">
        <f t="shared" si="32"/>
        <v>0</v>
      </c>
    </row>
    <row r="658" spans="1:6" s="70" customFormat="1" ht="12.75">
      <c r="A658" s="118" t="s">
        <v>1316</v>
      </c>
      <c r="B658" s="139" t="s">
        <v>5255</v>
      </c>
      <c r="C658" s="99">
        <v>12384.629322545454</v>
      </c>
      <c r="D658" s="99">
        <f t="shared" si="30"/>
        <v>12384.629322545454</v>
      </c>
      <c r="E658" s="99">
        <f t="shared" si="31"/>
        <v>0</v>
      </c>
      <c r="F658" s="99">
        <f t="shared" si="32"/>
        <v>0</v>
      </c>
    </row>
    <row r="659" spans="1:6" s="70" customFormat="1" ht="12.75">
      <c r="A659" s="118" t="s">
        <v>1317</v>
      </c>
      <c r="B659" s="139" t="s">
        <v>5256</v>
      </c>
      <c r="C659" s="99">
        <v>20513.025347916086</v>
      </c>
      <c r="D659" s="99">
        <f t="shared" si="30"/>
        <v>20513.025347916086</v>
      </c>
      <c r="E659" s="99">
        <f t="shared" si="31"/>
        <v>0</v>
      </c>
      <c r="F659" s="99">
        <f t="shared" si="32"/>
        <v>0</v>
      </c>
    </row>
    <row r="660" spans="1:6" s="70" customFormat="1" ht="12.75">
      <c r="A660" s="118" t="s">
        <v>1318</v>
      </c>
      <c r="B660" s="139" t="s">
        <v>5257</v>
      </c>
      <c r="C660" s="99">
        <v>31739.805701496498</v>
      </c>
      <c r="D660" s="99">
        <f t="shared" si="30"/>
        <v>31739.805701496498</v>
      </c>
      <c r="E660" s="99">
        <f t="shared" si="31"/>
        <v>0</v>
      </c>
      <c r="F660" s="99">
        <f t="shared" si="32"/>
        <v>0</v>
      </c>
    </row>
    <row r="661" spans="1:6" s="70" customFormat="1" ht="12.75">
      <c r="A661" s="118" t="s">
        <v>2572</v>
      </c>
      <c r="B661" s="139" t="s">
        <v>5258</v>
      </c>
      <c r="C661" s="99">
        <v>40576.666027594387</v>
      </c>
      <c r="D661" s="99">
        <f t="shared" si="30"/>
        <v>40576.666027594387</v>
      </c>
      <c r="E661" s="99">
        <f t="shared" si="31"/>
        <v>0</v>
      </c>
      <c r="F661" s="99">
        <f t="shared" si="32"/>
        <v>0</v>
      </c>
    </row>
    <row r="662" spans="1:6" s="70" customFormat="1" ht="12.75">
      <c r="A662" s="118" t="s">
        <v>309</v>
      </c>
      <c r="B662" s="139" t="s">
        <v>6966</v>
      </c>
      <c r="C662" s="99">
        <v>9217.3587686433566</v>
      </c>
      <c r="D662" s="99">
        <f t="shared" si="30"/>
        <v>9217.3587686433566</v>
      </c>
      <c r="E662" s="99">
        <f t="shared" si="31"/>
        <v>0</v>
      </c>
      <c r="F662" s="99">
        <f t="shared" si="32"/>
        <v>0</v>
      </c>
    </row>
    <row r="663" spans="1:6" s="70" customFormat="1" ht="12.75">
      <c r="A663" s="118" t="s">
        <v>310</v>
      </c>
      <c r="B663" s="139" t="s">
        <v>6967</v>
      </c>
      <c r="C663" s="99">
        <v>12384.629322545454</v>
      </c>
      <c r="D663" s="99">
        <f t="shared" si="30"/>
        <v>12384.629322545454</v>
      </c>
      <c r="E663" s="99">
        <f t="shared" si="31"/>
        <v>0</v>
      </c>
      <c r="F663" s="99">
        <f t="shared" si="32"/>
        <v>0</v>
      </c>
    </row>
    <row r="664" spans="1:6" s="70" customFormat="1" ht="12.75">
      <c r="A664" s="118" t="s">
        <v>311</v>
      </c>
      <c r="B664" s="139" t="s">
        <v>5784</v>
      </c>
      <c r="C664" s="99">
        <v>20513.025347916086</v>
      </c>
      <c r="D664" s="99">
        <f t="shared" si="30"/>
        <v>20513.025347916086</v>
      </c>
      <c r="E664" s="99">
        <f t="shared" si="31"/>
        <v>0</v>
      </c>
      <c r="F664" s="99">
        <f t="shared" si="32"/>
        <v>0</v>
      </c>
    </row>
    <row r="665" spans="1:6" s="70" customFormat="1" ht="12.75">
      <c r="A665" s="118" t="s">
        <v>312</v>
      </c>
      <c r="B665" s="139" t="s">
        <v>5785</v>
      </c>
      <c r="C665" s="99">
        <v>31739.805701496498</v>
      </c>
      <c r="D665" s="99">
        <f t="shared" si="30"/>
        <v>31739.805701496498</v>
      </c>
      <c r="E665" s="99">
        <f t="shared" si="31"/>
        <v>0</v>
      </c>
      <c r="F665" s="99">
        <f t="shared" si="32"/>
        <v>0</v>
      </c>
    </row>
    <row r="666" spans="1:6" s="70" customFormat="1" ht="12.75">
      <c r="A666" s="118" t="s">
        <v>313</v>
      </c>
      <c r="B666" s="139" t="s">
        <v>5786</v>
      </c>
      <c r="C666" s="99">
        <v>40576.666027594387</v>
      </c>
      <c r="D666" s="99">
        <f t="shared" si="30"/>
        <v>40576.666027594387</v>
      </c>
      <c r="E666" s="99">
        <f t="shared" si="31"/>
        <v>0</v>
      </c>
      <c r="F666" s="99">
        <f t="shared" si="32"/>
        <v>0</v>
      </c>
    </row>
    <row r="667" spans="1:6" s="70" customFormat="1" ht="12.75">
      <c r="A667" s="118" t="s">
        <v>6749</v>
      </c>
      <c r="B667" s="139" t="s">
        <v>5787</v>
      </c>
      <c r="C667" s="99">
        <v>8938.3087168111851</v>
      </c>
      <c r="D667" s="99">
        <f t="shared" si="30"/>
        <v>8938.3087168111851</v>
      </c>
      <c r="E667" s="99">
        <f t="shared" si="31"/>
        <v>0</v>
      </c>
      <c r="F667" s="99">
        <f t="shared" si="32"/>
        <v>0</v>
      </c>
    </row>
    <row r="668" spans="1:6" s="70" customFormat="1" ht="12.75">
      <c r="A668" s="118" t="s">
        <v>6750</v>
      </c>
      <c r="B668" s="139" t="s">
        <v>5788</v>
      </c>
      <c r="C668" s="99">
        <v>12105.582991678319</v>
      </c>
      <c r="D668" s="99">
        <f t="shared" si="30"/>
        <v>12105.582991678319</v>
      </c>
      <c r="E668" s="99">
        <f t="shared" si="31"/>
        <v>0</v>
      </c>
      <c r="F668" s="99">
        <f t="shared" si="32"/>
        <v>0</v>
      </c>
    </row>
    <row r="669" spans="1:6" s="70" customFormat="1" ht="12.75">
      <c r="A669" s="118" t="s">
        <v>6751</v>
      </c>
      <c r="B669" s="139" t="s">
        <v>5789</v>
      </c>
      <c r="C669" s="99">
        <v>20204.970373636359</v>
      </c>
      <c r="D669" s="99">
        <f t="shared" si="30"/>
        <v>20204.970373636359</v>
      </c>
      <c r="E669" s="99">
        <f t="shared" si="31"/>
        <v>0</v>
      </c>
      <c r="F669" s="99">
        <f t="shared" si="32"/>
        <v>0</v>
      </c>
    </row>
    <row r="670" spans="1:6" s="70" customFormat="1" ht="12.75">
      <c r="A670" s="118" t="s">
        <v>5346</v>
      </c>
      <c r="B670" s="139" t="s">
        <v>4073</v>
      </c>
      <c r="C670" s="99">
        <v>31739.805701496498</v>
      </c>
      <c r="D670" s="99">
        <f t="shared" si="30"/>
        <v>31739.805701496498</v>
      </c>
      <c r="E670" s="99">
        <f t="shared" si="31"/>
        <v>0</v>
      </c>
      <c r="F670" s="99">
        <f t="shared" si="32"/>
        <v>0</v>
      </c>
    </row>
    <row r="671" spans="1:6" s="70" customFormat="1" ht="12.75">
      <c r="A671" s="118" t="s">
        <v>5347</v>
      </c>
      <c r="B671" s="139" t="s">
        <v>4074</v>
      </c>
      <c r="C671" s="99">
        <v>40576.666027594387</v>
      </c>
      <c r="D671" s="99">
        <f t="shared" si="30"/>
        <v>40576.666027594387</v>
      </c>
      <c r="E671" s="99">
        <f t="shared" si="31"/>
        <v>0</v>
      </c>
      <c r="F671" s="99">
        <f t="shared" si="32"/>
        <v>0</v>
      </c>
    </row>
    <row r="672" spans="1:6" s="70" customFormat="1" ht="12.75">
      <c r="A672" s="118" t="s">
        <v>5348</v>
      </c>
      <c r="B672" s="139" t="s">
        <v>4075</v>
      </c>
      <c r="C672" s="99">
        <v>8938.3087168111851</v>
      </c>
      <c r="D672" s="99">
        <f t="shared" si="30"/>
        <v>8938.3087168111851</v>
      </c>
      <c r="E672" s="99">
        <f t="shared" si="31"/>
        <v>0</v>
      </c>
      <c r="F672" s="99">
        <f t="shared" si="32"/>
        <v>0</v>
      </c>
    </row>
    <row r="673" spans="1:6" s="70" customFormat="1" ht="12.75">
      <c r="A673" s="118" t="s">
        <v>5349</v>
      </c>
      <c r="B673" s="139" t="s">
        <v>4076</v>
      </c>
      <c r="C673" s="99">
        <v>12105.582991678319</v>
      </c>
      <c r="D673" s="99">
        <f t="shared" si="30"/>
        <v>12105.582991678319</v>
      </c>
      <c r="E673" s="99">
        <f t="shared" si="31"/>
        <v>0</v>
      </c>
      <c r="F673" s="99">
        <f t="shared" si="32"/>
        <v>0</v>
      </c>
    </row>
    <row r="674" spans="1:6" s="70" customFormat="1" ht="12.75">
      <c r="A674" s="118" t="s">
        <v>5350</v>
      </c>
      <c r="B674" s="139" t="s">
        <v>4077</v>
      </c>
      <c r="C674" s="99">
        <v>20204.970373636359</v>
      </c>
      <c r="D674" s="99">
        <f t="shared" si="30"/>
        <v>20204.970373636359</v>
      </c>
      <c r="E674" s="99">
        <f t="shared" si="31"/>
        <v>0</v>
      </c>
      <c r="F674" s="99">
        <f t="shared" si="32"/>
        <v>0</v>
      </c>
    </row>
    <row r="675" spans="1:6" s="70" customFormat="1" ht="12.75">
      <c r="A675" s="118" t="s">
        <v>5351</v>
      </c>
      <c r="B675" s="139" t="s">
        <v>4078</v>
      </c>
      <c r="C675" s="99">
        <v>31739.805701496498</v>
      </c>
      <c r="D675" s="99">
        <f t="shared" si="30"/>
        <v>31739.805701496498</v>
      </c>
      <c r="E675" s="99">
        <f t="shared" si="31"/>
        <v>0</v>
      </c>
      <c r="F675" s="99">
        <f t="shared" si="32"/>
        <v>0</v>
      </c>
    </row>
    <row r="676" spans="1:6" s="70" customFormat="1" ht="12.75">
      <c r="A676" s="118" t="s">
        <v>4576</v>
      </c>
      <c r="B676" s="139" t="s">
        <v>4079</v>
      </c>
      <c r="C676" s="99">
        <v>40576.666027594387</v>
      </c>
      <c r="D676" s="99">
        <f t="shared" si="30"/>
        <v>40576.666027594387</v>
      </c>
      <c r="E676" s="99">
        <f t="shared" si="31"/>
        <v>0</v>
      </c>
      <c r="F676" s="99">
        <f t="shared" si="32"/>
        <v>0</v>
      </c>
    </row>
    <row r="677" spans="1:6" s="70" customFormat="1" ht="12.75">
      <c r="A677" s="118" t="s">
        <v>5352</v>
      </c>
      <c r="B677" s="139" t="s">
        <v>4080</v>
      </c>
      <c r="C677" s="99">
        <v>2456.9867012727259</v>
      </c>
      <c r="D677" s="99">
        <f t="shared" si="30"/>
        <v>2456.9867012727259</v>
      </c>
      <c r="E677" s="99">
        <f t="shared" si="31"/>
        <v>0</v>
      </c>
      <c r="F677" s="99">
        <f t="shared" si="32"/>
        <v>0</v>
      </c>
    </row>
    <row r="678" spans="1:6" s="70" customFormat="1" ht="12.75">
      <c r="A678" s="118" t="s">
        <v>5353</v>
      </c>
      <c r="B678" s="139" t="s">
        <v>4081</v>
      </c>
      <c r="C678" s="99">
        <v>2890.0437749370617</v>
      </c>
      <c r="D678" s="99">
        <f t="shared" si="30"/>
        <v>2890.0437749370617</v>
      </c>
      <c r="E678" s="99">
        <f t="shared" si="31"/>
        <v>0</v>
      </c>
      <c r="F678" s="99">
        <f t="shared" si="32"/>
        <v>0</v>
      </c>
    </row>
    <row r="679" spans="1:6" s="70" customFormat="1" ht="12.75">
      <c r="A679" s="118" t="s">
        <v>5354</v>
      </c>
      <c r="B679" s="139" t="s">
        <v>4082</v>
      </c>
      <c r="C679" s="99">
        <v>3160.0407188391605</v>
      </c>
      <c r="D679" s="99">
        <f t="shared" si="30"/>
        <v>3160.0407188391605</v>
      </c>
      <c r="E679" s="99">
        <f t="shared" si="31"/>
        <v>0</v>
      </c>
      <c r="F679" s="99">
        <f t="shared" si="32"/>
        <v>0</v>
      </c>
    </row>
    <row r="680" spans="1:6" s="70" customFormat="1" ht="12.75">
      <c r="A680" s="118" t="s">
        <v>5355</v>
      </c>
      <c r="B680" s="139" t="s">
        <v>6434</v>
      </c>
      <c r="C680" s="99">
        <v>3808.7202743496496</v>
      </c>
      <c r="D680" s="99">
        <f t="shared" si="30"/>
        <v>3808.7202743496496</v>
      </c>
      <c r="E680" s="99">
        <f t="shared" si="31"/>
        <v>0</v>
      </c>
      <c r="F680" s="99">
        <f t="shared" si="32"/>
        <v>0</v>
      </c>
    </row>
    <row r="681" spans="1:6" s="70" customFormat="1" ht="12.75">
      <c r="A681" s="118" t="s">
        <v>5356</v>
      </c>
      <c r="B681" s="139" t="s">
        <v>6435</v>
      </c>
      <c r="C681" s="99">
        <v>4017.0682695524474</v>
      </c>
      <c r="D681" s="99">
        <f t="shared" si="30"/>
        <v>4017.0682695524474</v>
      </c>
      <c r="E681" s="99">
        <f t="shared" si="31"/>
        <v>0</v>
      </c>
      <c r="F681" s="99">
        <f t="shared" si="32"/>
        <v>0</v>
      </c>
    </row>
    <row r="682" spans="1:6" s="70" customFormat="1" ht="12.75">
      <c r="A682" s="118" t="s">
        <v>6799</v>
      </c>
      <c r="B682" s="139" t="s">
        <v>6436</v>
      </c>
      <c r="C682" s="99">
        <v>4419.3417994825186</v>
      </c>
      <c r="D682" s="99">
        <f t="shared" si="30"/>
        <v>4419.3417994825186</v>
      </c>
      <c r="E682" s="99">
        <f t="shared" si="31"/>
        <v>0</v>
      </c>
      <c r="F682" s="99">
        <f t="shared" si="32"/>
        <v>0</v>
      </c>
    </row>
    <row r="683" spans="1:6" s="70" customFormat="1" ht="12.75">
      <c r="A683" s="118" t="s">
        <v>6800</v>
      </c>
      <c r="B683" s="139" t="s">
        <v>6437</v>
      </c>
      <c r="C683" s="99">
        <v>6468.6409666993004</v>
      </c>
      <c r="D683" s="99">
        <f t="shared" si="30"/>
        <v>6468.6409666993004</v>
      </c>
      <c r="E683" s="99">
        <f t="shared" si="31"/>
        <v>0</v>
      </c>
      <c r="F683" s="99">
        <f t="shared" si="32"/>
        <v>0</v>
      </c>
    </row>
    <row r="684" spans="1:6" s="70" customFormat="1" ht="12.75">
      <c r="A684" s="118" t="s">
        <v>6801</v>
      </c>
      <c r="B684" s="139" t="s">
        <v>6438</v>
      </c>
      <c r="C684" s="99">
        <v>9172.0671822377608</v>
      </c>
      <c r="D684" s="99">
        <f t="shared" si="30"/>
        <v>9172.0671822377608</v>
      </c>
      <c r="E684" s="99">
        <f t="shared" si="31"/>
        <v>0</v>
      </c>
      <c r="F684" s="99">
        <f t="shared" si="32"/>
        <v>0</v>
      </c>
    </row>
    <row r="685" spans="1:6" s="70" customFormat="1" ht="12.75">
      <c r="A685" s="118" t="s">
        <v>4340</v>
      </c>
      <c r="B685" s="139" t="s">
        <v>6439</v>
      </c>
      <c r="C685" s="99">
        <v>13147.442038573427</v>
      </c>
      <c r="D685" s="99">
        <f t="shared" si="30"/>
        <v>13147.442038573427</v>
      </c>
      <c r="E685" s="99">
        <f t="shared" si="31"/>
        <v>0</v>
      </c>
      <c r="F685" s="99">
        <f t="shared" si="32"/>
        <v>0</v>
      </c>
    </row>
    <row r="686" spans="1:6" s="70" customFormat="1" ht="12.75">
      <c r="A686" s="118" t="s">
        <v>1950</v>
      </c>
      <c r="B686" s="139" t="s">
        <v>6440</v>
      </c>
      <c r="C686" s="99">
        <v>18123.060668853144</v>
      </c>
      <c r="D686" s="99">
        <f t="shared" si="30"/>
        <v>18123.060668853144</v>
      </c>
      <c r="E686" s="99">
        <f t="shared" si="31"/>
        <v>0</v>
      </c>
      <c r="F686" s="99">
        <f t="shared" si="32"/>
        <v>0</v>
      </c>
    </row>
    <row r="687" spans="1:6" s="70" customFormat="1" ht="12.75">
      <c r="A687" s="118" t="s">
        <v>1951</v>
      </c>
      <c r="B687" s="139" t="s">
        <v>6441</v>
      </c>
      <c r="C687" s="99">
        <v>25057.365525818175</v>
      </c>
      <c r="D687" s="99">
        <f t="shared" si="30"/>
        <v>25057.365525818175</v>
      </c>
      <c r="E687" s="99">
        <f t="shared" si="31"/>
        <v>0</v>
      </c>
      <c r="F687" s="99">
        <f t="shared" si="32"/>
        <v>0</v>
      </c>
    </row>
    <row r="688" spans="1:6" s="70" customFormat="1" ht="12.75">
      <c r="A688" s="118" t="s">
        <v>1952</v>
      </c>
      <c r="B688" s="139" t="s">
        <v>2754</v>
      </c>
      <c r="C688" s="99">
        <v>49583.820039482503</v>
      </c>
      <c r="D688" s="99">
        <f t="shared" si="30"/>
        <v>49583.820039482503</v>
      </c>
      <c r="E688" s="99">
        <f t="shared" si="31"/>
        <v>0</v>
      </c>
      <c r="F688" s="99">
        <f t="shared" si="32"/>
        <v>0</v>
      </c>
    </row>
    <row r="689" spans="1:6" s="70" customFormat="1" ht="12.75">
      <c r="A689" s="118" t="s">
        <v>1953</v>
      </c>
      <c r="B689" s="139" t="s">
        <v>2755</v>
      </c>
      <c r="C689" s="99">
        <v>79473.621461034942</v>
      </c>
      <c r="D689" s="99">
        <f t="shared" si="30"/>
        <v>79473.621461034942</v>
      </c>
      <c r="E689" s="99">
        <f t="shared" si="31"/>
        <v>0</v>
      </c>
      <c r="F689" s="99">
        <f t="shared" si="32"/>
        <v>0</v>
      </c>
    </row>
    <row r="690" spans="1:6" s="70" customFormat="1" ht="12.75">
      <c r="A690" s="118" t="s">
        <v>3200</v>
      </c>
      <c r="B690" s="139" t="s">
        <v>2756</v>
      </c>
      <c r="C690" s="99">
        <v>103507.23043485313</v>
      </c>
      <c r="D690" s="99">
        <f t="shared" si="30"/>
        <v>103507.23043485313</v>
      </c>
      <c r="E690" s="99">
        <f t="shared" si="31"/>
        <v>0</v>
      </c>
      <c r="F690" s="99">
        <f t="shared" si="32"/>
        <v>0</v>
      </c>
    </row>
    <row r="691" spans="1:6" s="70" customFormat="1" ht="12.75">
      <c r="A691" s="118" t="s">
        <v>3201</v>
      </c>
      <c r="B691" s="139" t="s">
        <v>2757</v>
      </c>
      <c r="C691" s="99">
        <v>2456.9867012727259</v>
      </c>
      <c r="D691" s="99">
        <f t="shared" si="30"/>
        <v>2456.9867012727259</v>
      </c>
      <c r="E691" s="99">
        <f t="shared" si="31"/>
        <v>0</v>
      </c>
      <c r="F691" s="99">
        <f t="shared" si="32"/>
        <v>0</v>
      </c>
    </row>
    <row r="692" spans="1:6" s="70" customFormat="1" ht="12.75">
      <c r="A692" s="118" t="s">
        <v>3202</v>
      </c>
      <c r="B692" s="139" t="s">
        <v>2758</v>
      </c>
      <c r="C692" s="99">
        <v>2890.0437749370617</v>
      </c>
      <c r="D692" s="99">
        <f t="shared" si="30"/>
        <v>2890.0437749370617</v>
      </c>
      <c r="E692" s="99">
        <f t="shared" si="31"/>
        <v>0</v>
      </c>
      <c r="F692" s="99">
        <f t="shared" si="32"/>
        <v>0</v>
      </c>
    </row>
    <row r="693" spans="1:6" s="70" customFormat="1" ht="12.75">
      <c r="A693" s="118" t="s">
        <v>3203</v>
      </c>
      <c r="B693" s="139" t="s">
        <v>2759</v>
      </c>
      <c r="C693" s="99">
        <v>3808.7202743496496</v>
      </c>
      <c r="D693" s="99">
        <f t="shared" ref="D693:D755" si="33">C693*(1-$D$6/100)</f>
        <v>3808.7202743496496</v>
      </c>
      <c r="E693" s="99">
        <f t="shared" ref="E693:E755" si="34">D693*$E$6</f>
        <v>0</v>
      </c>
      <c r="F693" s="99">
        <f t="shared" ref="F693:F755" si="35">E693/1.2</f>
        <v>0</v>
      </c>
    </row>
    <row r="694" spans="1:6" s="70" customFormat="1" ht="12.75">
      <c r="A694" s="118" t="s">
        <v>3204</v>
      </c>
      <c r="B694" s="139" t="s">
        <v>2760</v>
      </c>
      <c r="C694" s="99">
        <v>4017.0682695524474</v>
      </c>
      <c r="D694" s="99">
        <f t="shared" si="33"/>
        <v>4017.0682695524474</v>
      </c>
      <c r="E694" s="99">
        <f t="shared" si="34"/>
        <v>0</v>
      </c>
      <c r="F694" s="99">
        <f t="shared" si="35"/>
        <v>0</v>
      </c>
    </row>
    <row r="695" spans="1:6" s="70" customFormat="1" ht="12.75">
      <c r="A695" s="118" t="s">
        <v>3916</v>
      </c>
      <c r="B695" s="139" t="s">
        <v>2761</v>
      </c>
      <c r="C695" s="99">
        <v>4419.3417994825186</v>
      </c>
      <c r="D695" s="99">
        <f t="shared" si="33"/>
        <v>4419.3417994825186</v>
      </c>
      <c r="E695" s="99">
        <f t="shared" si="34"/>
        <v>0</v>
      </c>
      <c r="F695" s="99">
        <f t="shared" si="35"/>
        <v>0</v>
      </c>
    </row>
    <row r="696" spans="1:6" s="70" customFormat="1" ht="12.75">
      <c r="A696" s="118" t="s">
        <v>5042</v>
      </c>
      <c r="B696" s="139" t="s">
        <v>2762</v>
      </c>
      <c r="C696" s="99">
        <v>6468.6409666993004</v>
      </c>
      <c r="D696" s="99">
        <f t="shared" si="33"/>
        <v>6468.6409666993004</v>
      </c>
      <c r="E696" s="99">
        <f t="shared" si="34"/>
        <v>0</v>
      </c>
      <c r="F696" s="99">
        <f t="shared" si="35"/>
        <v>0</v>
      </c>
    </row>
    <row r="697" spans="1:6" s="70" customFormat="1" ht="12.75">
      <c r="A697" s="118" t="s">
        <v>5043</v>
      </c>
      <c r="B697" s="139" t="s">
        <v>2763</v>
      </c>
      <c r="C697" s="99">
        <v>9172.0671822377608</v>
      </c>
      <c r="D697" s="99">
        <f t="shared" si="33"/>
        <v>9172.0671822377608</v>
      </c>
      <c r="E697" s="99">
        <f t="shared" si="34"/>
        <v>0</v>
      </c>
      <c r="F697" s="99">
        <f t="shared" si="35"/>
        <v>0</v>
      </c>
    </row>
    <row r="698" spans="1:6" s="70" customFormat="1" ht="12.75">
      <c r="A698" s="118" t="s">
        <v>5044</v>
      </c>
      <c r="B698" s="139" t="s">
        <v>2764</v>
      </c>
      <c r="C698" s="99">
        <v>13147.442038573427</v>
      </c>
      <c r="D698" s="99">
        <f t="shared" si="33"/>
        <v>13147.442038573427</v>
      </c>
      <c r="E698" s="99">
        <f t="shared" si="34"/>
        <v>0</v>
      </c>
      <c r="F698" s="99">
        <f t="shared" si="35"/>
        <v>0</v>
      </c>
    </row>
    <row r="699" spans="1:6" s="70" customFormat="1" ht="12.75">
      <c r="A699" s="118" t="s">
        <v>5243</v>
      </c>
      <c r="B699" s="139" t="s">
        <v>2765</v>
      </c>
      <c r="C699" s="99">
        <v>18123.060668853144</v>
      </c>
      <c r="D699" s="99">
        <f t="shared" si="33"/>
        <v>18123.060668853144</v>
      </c>
      <c r="E699" s="99">
        <f t="shared" si="34"/>
        <v>0</v>
      </c>
      <c r="F699" s="99">
        <f t="shared" si="35"/>
        <v>0</v>
      </c>
    </row>
    <row r="700" spans="1:6" s="70" customFormat="1" ht="12.75">
      <c r="A700" s="118" t="s">
        <v>6675</v>
      </c>
      <c r="B700" s="139" t="s">
        <v>4354</v>
      </c>
      <c r="C700" s="99">
        <v>25057.365525818175</v>
      </c>
      <c r="D700" s="99">
        <f t="shared" si="33"/>
        <v>25057.365525818175</v>
      </c>
      <c r="E700" s="99">
        <f t="shared" si="34"/>
        <v>0</v>
      </c>
      <c r="F700" s="99">
        <f t="shared" si="35"/>
        <v>0</v>
      </c>
    </row>
    <row r="701" spans="1:6" s="70" customFormat="1" ht="12.75">
      <c r="A701" s="118" t="s">
        <v>6819</v>
      </c>
      <c r="B701" s="139" t="s">
        <v>4355</v>
      </c>
      <c r="C701" s="99">
        <v>49583.820039482503</v>
      </c>
      <c r="D701" s="99">
        <f t="shared" si="33"/>
        <v>49583.820039482503</v>
      </c>
      <c r="E701" s="99">
        <f t="shared" si="34"/>
        <v>0</v>
      </c>
      <c r="F701" s="99">
        <f t="shared" si="35"/>
        <v>0</v>
      </c>
    </row>
    <row r="702" spans="1:6" s="70" customFormat="1" ht="12.75">
      <c r="A702" s="118" t="s">
        <v>5382</v>
      </c>
      <c r="B702" s="139" t="s">
        <v>4356</v>
      </c>
      <c r="C702" s="99">
        <v>79473.621461034942</v>
      </c>
      <c r="D702" s="99">
        <f t="shared" si="33"/>
        <v>79473.621461034942</v>
      </c>
      <c r="E702" s="99">
        <f t="shared" si="34"/>
        <v>0</v>
      </c>
      <c r="F702" s="99">
        <f t="shared" si="35"/>
        <v>0</v>
      </c>
    </row>
    <row r="703" spans="1:6" s="70" customFormat="1" ht="12.75">
      <c r="A703" s="118" t="s">
        <v>4284</v>
      </c>
      <c r="B703" s="139" t="s">
        <v>4357</v>
      </c>
      <c r="C703" s="99">
        <v>103507.23043485313</v>
      </c>
      <c r="D703" s="99">
        <f t="shared" si="33"/>
        <v>103507.23043485313</v>
      </c>
      <c r="E703" s="99">
        <f t="shared" si="34"/>
        <v>0</v>
      </c>
      <c r="F703" s="99">
        <f t="shared" si="35"/>
        <v>0</v>
      </c>
    </row>
    <row r="704" spans="1:6" s="70" customFormat="1" ht="12.75">
      <c r="A704" s="118" t="s">
        <v>424</v>
      </c>
      <c r="B704" s="139" t="s">
        <v>4358</v>
      </c>
      <c r="C704" s="99">
        <v>2725.1640932727269</v>
      </c>
      <c r="D704" s="99">
        <f t="shared" si="33"/>
        <v>2725.1640932727269</v>
      </c>
      <c r="E704" s="99">
        <f t="shared" si="34"/>
        <v>0</v>
      </c>
      <c r="F704" s="99">
        <f t="shared" si="35"/>
        <v>0</v>
      </c>
    </row>
    <row r="705" spans="1:6" s="70" customFormat="1" ht="12.75">
      <c r="A705" s="118" t="s">
        <v>425</v>
      </c>
      <c r="B705" s="139" t="s">
        <v>4359</v>
      </c>
      <c r="C705" s="99">
        <v>3631.1186132307689</v>
      </c>
      <c r="D705" s="99">
        <f t="shared" si="33"/>
        <v>3631.1186132307689</v>
      </c>
      <c r="E705" s="99">
        <f t="shared" si="34"/>
        <v>0</v>
      </c>
      <c r="F705" s="99">
        <f t="shared" si="35"/>
        <v>0</v>
      </c>
    </row>
    <row r="706" spans="1:6" s="70" customFormat="1" ht="12.75">
      <c r="A706" s="118" t="s">
        <v>426</v>
      </c>
      <c r="B706" s="139" t="s">
        <v>4360</v>
      </c>
      <c r="C706" s="99">
        <v>2995.1238275244746</v>
      </c>
      <c r="D706" s="99">
        <f t="shared" si="33"/>
        <v>2995.1238275244746</v>
      </c>
      <c r="E706" s="99">
        <f t="shared" si="34"/>
        <v>0</v>
      </c>
      <c r="F706" s="99">
        <f t="shared" si="35"/>
        <v>0</v>
      </c>
    </row>
    <row r="707" spans="1:6" s="70" customFormat="1" ht="12.75">
      <c r="A707" s="118" t="s">
        <v>1242</v>
      </c>
      <c r="B707" s="139" t="s">
        <v>4361</v>
      </c>
      <c r="C707" s="99">
        <v>3160.0407188391605</v>
      </c>
      <c r="D707" s="99">
        <f t="shared" si="33"/>
        <v>3160.0407188391605</v>
      </c>
      <c r="E707" s="99">
        <f t="shared" si="34"/>
        <v>0</v>
      </c>
      <c r="F707" s="99">
        <f t="shared" si="35"/>
        <v>0</v>
      </c>
    </row>
    <row r="708" spans="1:6" s="70" customFormat="1" ht="12.75">
      <c r="A708" s="118" t="s">
        <v>1243</v>
      </c>
      <c r="B708" s="139" t="s">
        <v>4362</v>
      </c>
      <c r="C708" s="99">
        <v>3828.6386001818187</v>
      </c>
      <c r="D708" s="99">
        <f t="shared" si="33"/>
        <v>3828.6386001818187</v>
      </c>
      <c r="E708" s="99">
        <f t="shared" si="34"/>
        <v>0</v>
      </c>
      <c r="F708" s="99">
        <f t="shared" si="35"/>
        <v>0</v>
      </c>
    </row>
    <row r="709" spans="1:6" s="70" customFormat="1" ht="12.75">
      <c r="A709" s="118" t="s">
        <v>1244</v>
      </c>
      <c r="B709" s="139" t="s">
        <v>4363</v>
      </c>
      <c r="C709" s="99">
        <v>4216.4078084055927</v>
      </c>
      <c r="D709" s="99">
        <f t="shared" si="33"/>
        <v>4216.4078084055927</v>
      </c>
      <c r="E709" s="99">
        <f t="shared" si="34"/>
        <v>0</v>
      </c>
      <c r="F709" s="99">
        <f t="shared" si="35"/>
        <v>0</v>
      </c>
    </row>
    <row r="710" spans="1:6" s="70" customFormat="1" ht="12.75">
      <c r="A710" s="118" t="s">
        <v>4327</v>
      </c>
      <c r="B710" s="139" t="s">
        <v>4364</v>
      </c>
      <c r="C710" s="99">
        <v>6238.5141631468514</v>
      </c>
      <c r="D710" s="99">
        <f t="shared" si="33"/>
        <v>6238.5141631468514</v>
      </c>
      <c r="E710" s="99">
        <f t="shared" si="34"/>
        <v>0</v>
      </c>
      <c r="F710" s="99">
        <f t="shared" si="35"/>
        <v>0</v>
      </c>
    </row>
    <row r="711" spans="1:6" s="70" customFormat="1" ht="12.75">
      <c r="A711" s="118" t="s">
        <v>4328</v>
      </c>
      <c r="B711" s="139" t="s">
        <v>4365</v>
      </c>
      <c r="C711" s="99">
        <v>8920.209942881118</v>
      </c>
      <c r="D711" s="99">
        <f t="shared" si="33"/>
        <v>8920.209942881118</v>
      </c>
      <c r="E711" s="99">
        <f t="shared" si="34"/>
        <v>0</v>
      </c>
      <c r="F711" s="99">
        <f t="shared" si="35"/>
        <v>0</v>
      </c>
    </row>
    <row r="712" spans="1:6" s="70" customFormat="1" ht="12.75">
      <c r="A712" s="118" t="s">
        <v>4329</v>
      </c>
      <c r="B712" s="139" t="s">
        <v>4366</v>
      </c>
      <c r="C712" s="99">
        <v>12895.584799216782</v>
      </c>
      <c r="D712" s="99">
        <f t="shared" si="33"/>
        <v>12895.584799216782</v>
      </c>
      <c r="E712" s="99">
        <f t="shared" si="34"/>
        <v>0</v>
      </c>
      <c r="F712" s="99">
        <f t="shared" si="35"/>
        <v>0</v>
      </c>
    </row>
    <row r="713" spans="1:6" s="70" customFormat="1" ht="12.75">
      <c r="A713" s="118" t="s">
        <v>4330</v>
      </c>
      <c r="B713" s="139" t="s">
        <v>4367</v>
      </c>
      <c r="C713" s="99">
        <v>17844.014337986016</v>
      </c>
      <c r="D713" s="99">
        <f t="shared" si="33"/>
        <v>17844.014337986016</v>
      </c>
      <c r="E713" s="99">
        <f t="shared" si="34"/>
        <v>0</v>
      </c>
      <c r="F713" s="99">
        <f t="shared" si="35"/>
        <v>0</v>
      </c>
    </row>
    <row r="714" spans="1:6" s="70" customFormat="1" ht="12.75">
      <c r="A714" s="118" t="s">
        <v>5363</v>
      </c>
      <c r="B714" s="139" t="s">
        <v>4368</v>
      </c>
      <c r="C714" s="99">
        <v>24778.315473986007</v>
      </c>
      <c r="D714" s="99">
        <f t="shared" si="33"/>
        <v>24778.315473986007</v>
      </c>
      <c r="E714" s="99">
        <f t="shared" si="34"/>
        <v>0</v>
      </c>
      <c r="F714" s="99">
        <f t="shared" si="35"/>
        <v>0</v>
      </c>
    </row>
    <row r="715" spans="1:6" s="70" customFormat="1" ht="12.75">
      <c r="A715" s="118" t="s">
        <v>5364</v>
      </c>
      <c r="B715" s="139" t="s">
        <v>4369</v>
      </c>
      <c r="C715" s="99">
        <v>49275.798553888089</v>
      </c>
      <c r="D715" s="99">
        <f t="shared" si="33"/>
        <v>49275.798553888089</v>
      </c>
      <c r="E715" s="99">
        <f t="shared" si="34"/>
        <v>0</v>
      </c>
      <c r="F715" s="99">
        <f t="shared" si="35"/>
        <v>0</v>
      </c>
    </row>
    <row r="716" spans="1:6" s="70" customFormat="1" ht="12.75">
      <c r="A716" s="118" t="s">
        <v>6117</v>
      </c>
      <c r="B716" s="139" t="s">
        <v>4370</v>
      </c>
      <c r="C716" s="99">
        <v>79473.621461034942</v>
      </c>
      <c r="D716" s="99">
        <f t="shared" si="33"/>
        <v>79473.621461034942</v>
      </c>
      <c r="E716" s="99">
        <f t="shared" si="34"/>
        <v>0</v>
      </c>
      <c r="F716" s="99">
        <f t="shared" si="35"/>
        <v>0</v>
      </c>
    </row>
    <row r="717" spans="1:6" s="70" customFormat="1" ht="12.75">
      <c r="A717" s="118" t="s">
        <v>6118</v>
      </c>
      <c r="B717" s="139" t="s">
        <v>6747</v>
      </c>
      <c r="C717" s="99">
        <v>103507.23043485313</v>
      </c>
      <c r="D717" s="99">
        <f t="shared" si="33"/>
        <v>103507.23043485313</v>
      </c>
      <c r="E717" s="99">
        <f t="shared" si="34"/>
        <v>0</v>
      </c>
      <c r="F717" s="99">
        <f t="shared" si="35"/>
        <v>0</v>
      </c>
    </row>
    <row r="718" spans="1:6" s="70" customFormat="1" ht="12.75">
      <c r="A718" s="118" t="s">
        <v>6119</v>
      </c>
      <c r="B718" s="139" t="s">
        <v>6748</v>
      </c>
      <c r="C718" s="99">
        <v>2725.1640932727269</v>
      </c>
      <c r="D718" s="99">
        <f t="shared" si="33"/>
        <v>2725.1640932727269</v>
      </c>
      <c r="E718" s="99">
        <f t="shared" si="34"/>
        <v>0</v>
      </c>
      <c r="F718" s="99">
        <f t="shared" si="35"/>
        <v>0</v>
      </c>
    </row>
    <row r="719" spans="1:6" s="70" customFormat="1" ht="12.75">
      <c r="A719" s="118" t="s">
        <v>6120</v>
      </c>
      <c r="B719" s="139" t="s">
        <v>3654</v>
      </c>
      <c r="C719" s="99">
        <v>2995.1238275244746</v>
      </c>
      <c r="D719" s="99">
        <f t="shared" si="33"/>
        <v>2995.1238275244746</v>
      </c>
      <c r="E719" s="99">
        <f t="shared" si="34"/>
        <v>0</v>
      </c>
      <c r="F719" s="99">
        <f t="shared" si="35"/>
        <v>0</v>
      </c>
    </row>
    <row r="720" spans="1:6" s="70" customFormat="1" ht="12.75">
      <c r="A720" s="118" t="s">
        <v>6121</v>
      </c>
      <c r="B720" s="139" t="s">
        <v>2431</v>
      </c>
      <c r="C720" s="99">
        <v>3631.1186132307689</v>
      </c>
      <c r="D720" s="99">
        <f t="shared" si="33"/>
        <v>3631.1186132307689</v>
      </c>
      <c r="E720" s="99">
        <f t="shared" si="34"/>
        <v>0</v>
      </c>
      <c r="F720" s="99">
        <f t="shared" si="35"/>
        <v>0</v>
      </c>
    </row>
    <row r="721" spans="1:6" s="70" customFormat="1" ht="12.75">
      <c r="A721" s="118" t="s">
        <v>6122</v>
      </c>
      <c r="B721" s="139" t="s">
        <v>2432</v>
      </c>
      <c r="C721" s="99">
        <v>3828.6386001818187</v>
      </c>
      <c r="D721" s="99">
        <f t="shared" si="33"/>
        <v>3828.6386001818187</v>
      </c>
      <c r="E721" s="99">
        <f t="shared" si="34"/>
        <v>0</v>
      </c>
      <c r="F721" s="99">
        <f t="shared" si="35"/>
        <v>0</v>
      </c>
    </row>
    <row r="722" spans="1:6" s="70" customFormat="1" ht="12.75">
      <c r="A722" s="118" t="s">
        <v>6123</v>
      </c>
      <c r="B722" s="139" t="s">
        <v>1163</v>
      </c>
      <c r="C722" s="99">
        <v>4216.4078084055927</v>
      </c>
      <c r="D722" s="99">
        <f t="shared" si="33"/>
        <v>4216.4078084055927</v>
      </c>
      <c r="E722" s="99">
        <f t="shared" si="34"/>
        <v>0</v>
      </c>
      <c r="F722" s="99">
        <f t="shared" si="35"/>
        <v>0</v>
      </c>
    </row>
    <row r="723" spans="1:6" s="70" customFormat="1" ht="12.75">
      <c r="A723" s="118" t="s">
        <v>6124</v>
      </c>
      <c r="B723" s="139" t="s">
        <v>1164</v>
      </c>
      <c r="C723" s="99">
        <v>6238.5141631468514</v>
      </c>
      <c r="D723" s="99">
        <f t="shared" si="33"/>
        <v>6238.5141631468514</v>
      </c>
      <c r="E723" s="99">
        <f t="shared" si="34"/>
        <v>0</v>
      </c>
      <c r="F723" s="99">
        <f t="shared" si="35"/>
        <v>0</v>
      </c>
    </row>
    <row r="724" spans="1:6" s="70" customFormat="1" ht="12.75">
      <c r="A724" s="118" t="s">
        <v>6125</v>
      </c>
      <c r="B724" s="139" t="s">
        <v>1165</v>
      </c>
      <c r="C724" s="99">
        <v>8920.209942881118</v>
      </c>
      <c r="D724" s="99">
        <f t="shared" si="33"/>
        <v>8920.209942881118</v>
      </c>
      <c r="E724" s="99">
        <f t="shared" si="34"/>
        <v>0</v>
      </c>
      <c r="F724" s="99">
        <f t="shared" si="35"/>
        <v>0</v>
      </c>
    </row>
    <row r="725" spans="1:6" s="70" customFormat="1" ht="12.75">
      <c r="A725" s="118" t="s">
        <v>6126</v>
      </c>
      <c r="B725" s="139" t="s">
        <v>1166</v>
      </c>
      <c r="C725" s="99">
        <v>12895.584799216782</v>
      </c>
      <c r="D725" s="99">
        <f t="shared" si="33"/>
        <v>12895.584799216782</v>
      </c>
      <c r="E725" s="99">
        <f t="shared" si="34"/>
        <v>0</v>
      </c>
      <c r="F725" s="99">
        <f t="shared" si="35"/>
        <v>0</v>
      </c>
    </row>
    <row r="726" spans="1:6" s="70" customFormat="1" ht="12.75">
      <c r="A726" s="118" t="s">
        <v>4331</v>
      </c>
      <c r="B726" s="139" t="s">
        <v>1167</v>
      </c>
      <c r="C726" s="99">
        <v>17844.014337986016</v>
      </c>
      <c r="D726" s="99">
        <f t="shared" si="33"/>
        <v>17844.014337986016</v>
      </c>
      <c r="E726" s="99">
        <f t="shared" si="34"/>
        <v>0</v>
      </c>
      <c r="F726" s="99">
        <f t="shared" si="35"/>
        <v>0</v>
      </c>
    </row>
    <row r="727" spans="1:6" s="70" customFormat="1" ht="12.75">
      <c r="A727" s="118" t="s">
        <v>3056</v>
      </c>
      <c r="B727" s="139" t="s">
        <v>1168</v>
      </c>
      <c r="C727" s="99">
        <v>24778.315473986007</v>
      </c>
      <c r="D727" s="99">
        <f t="shared" si="33"/>
        <v>24778.315473986007</v>
      </c>
      <c r="E727" s="99">
        <f t="shared" si="34"/>
        <v>0</v>
      </c>
      <c r="F727" s="99">
        <f t="shared" si="35"/>
        <v>0</v>
      </c>
    </row>
    <row r="728" spans="1:6" s="70" customFormat="1" ht="12.75">
      <c r="A728" s="118" t="s">
        <v>3057</v>
      </c>
      <c r="B728" s="139" t="s">
        <v>1169</v>
      </c>
      <c r="C728" s="99">
        <v>49275.798553888089</v>
      </c>
      <c r="D728" s="99">
        <f t="shared" si="33"/>
        <v>49275.798553888089</v>
      </c>
      <c r="E728" s="99">
        <f t="shared" si="34"/>
        <v>0</v>
      </c>
      <c r="F728" s="99">
        <f t="shared" si="35"/>
        <v>0</v>
      </c>
    </row>
    <row r="729" spans="1:6" s="70" customFormat="1" ht="12.75">
      <c r="A729" s="118" t="s">
        <v>3058</v>
      </c>
      <c r="B729" s="139" t="s">
        <v>1170</v>
      </c>
      <c r="C729" s="99">
        <v>79473.621461034942</v>
      </c>
      <c r="D729" s="99">
        <f t="shared" si="33"/>
        <v>79473.621461034942</v>
      </c>
      <c r="E729" s="99">
        <f t="shared" si="34"/>
        <v>0</v>
      </c>
      <c r="F729" s="99">
        <f t="shared" si="35"/>
        <v>0</v>
      </c>
    </row>
    <row r="730" spans="1:6" s="70" customFormat="1" ht="12.75">
      <c r="A730" s="118" t="s">
        <v>3059</v>
      </c>
      <c r="B730" s="139" t="s">
        <v>1171</v>
      </c>
      <c r="C730" s="99">
        <v>103507.23043485313</v>
      </c>
      <c r="D730" s="99">
        <f t="shared" si="33"/>
        <v>103507.23043485313</v>
      </c>
      <c r="E730" s="99">
        <f t="shared" si="34"/>
        <v>0</v>
      </c>
      <c r="F730" s="99">
        <f t="shared" si="35"/>
        <v>0</v>
      </c>
    </row>
    <row r="731" spans="1:6" s="70" customFormat="1" ht="12.75">
      <c r="A731" s="118" t="s">
        <v>5508</v>
      </c>
      <c r="B731" s="139" t="s">
        <v>1172</v>
      </c>
      <c r="C731" s="99">
        <v>18927.566798097901</v>
      </c>
      <c r="D731" s="99">
        <f t="shared" si="33"/>
        <v>18927.566798097901</v>
      </c>
      <c r="E731" s="99">
        <f t="shared" si="34"/>
        <v>0</v>
      </c>
      <c r="F731" s="99">
        <f t="shared" si="35"/>
        <v>0</v>
      </c>
    </row>
    <row r="732" spans="1:6" s="70" customFormat="1" ht="12.75">
      <c r="A732" s="118" t="s">
        <v>5509</v>
      </c>
      <c r="B732" s="139" t="s">
        <v>1173</v>
      </c>
      <c r="C732" s="99">
        <v>25861.867934097896</v>
      </c>
      <c r="D732" s="99">
        <f t="shared" si="33"/>
        <v>25861.867934097896</v>
      </c>
      <c r="E732" s="99">
        <f t="shared" si="34"/>
        <v>0</v>
      </c>
      <c r="F732" s="99">
        <f t="shared" si="35"/>
        <v>0</v>
      </c>
    </row>
    <row r="733" spans="1:6" s="70" customFormat="1" ht="12.75">
      <c r="A733" s="118" t="s">
        <v>5510</v>
      </c>
      <c r="B733" s="139" t="s">
        <v>1174</v>
      </c>
      <c r="C733" s="99">
        <v>50388.322447762235</v>
      </c>
      <c r="D733" s="99">
        <f t="shared" si="33"/>
        <v>50388.322447762235</v>
      </c>
      <c r="E733" s="99">
        <f t="shared" si="34"/>
        <v>0</v>
      </c>
      <c r="F733" s="99">
        <f t="shared" si="35"/>
        <v>0</v>
      </c>
    </row>
    <row r="734" spans="1:6" s="70" customFormat="1" ht="12.75">
      <c r="A734" s="118" t="s">
        <v>5511</v>
      </c>
      <c r="B734" s="139" t="s">
        <v>1175</v>
      </c>
      <c r="C734" s="99">
        <v>80278.127590279721</v>
      </c>
      <c r="D734" s="99">
        <f t="shared" si="33"/>
        <v>80278.127590279721</v>
      </c>
      <c r="E734" s="99">
        <f t="shared" si="34"/>
        <v>0</v>
      </c>
      <c r="F734" s="99">
        <f t="shared" si="35"/>
        <v>0</v>
      </c>
    </row>
    <row r="735" spans="1:6" s="70" customFormat="1" ht="12.75">
      <c r="A735" s="118" t="s">
        <v>5512</v>
      </c>
      <c r="B735" s="139" t="s">
        <v>1176</v>
      </c>
      <c r="C735" s="99">
        <v>104309.91701219582</v>
      </c>
      <c r="D735" s="99">
        <f t="shared" si="33"/>
        <v>104309.91701219582</v>
      </c>
      <c r="E735" s="99">
        <f t="shared" si="34"/>
        <v>0</v>
      </c>
      <c r="F735" s="99">
        <f t="shared" si="35"/>
        <v>0</v>
      </c>
    </row>
    <row r="736" spans="1:6" s="70" customFormat="1" ht="12.75">
      <c r="A736" s="118" t="s">
        <v>3951</v>
      </c>
      <c r="B736" s="139" t="s">
        <v>1177</v>
      </c>
      <c r="C736" s="99">
        <v>18927.566798097901</v>
      </c>
      <c r="D736" s="99">
        <f t="shared" si="33"/>
        <v>18927.566798097901</v>
      </c>
      <c r="E736" s="99">
        <f t="shared" si="34"/>
        <v>0</v>
      </c>
      <c r="F736" s="99">
        <f t="shared" si="35"/>
        <v>0</v>
      </c>
    </row>
    <row r="737" spans="1:6" s="70" customFormat="1" ht="12.75">
      <c r="A737" s="118" t="s">
        <v>3952</v>
      </c>
      <c r="B737" s="139" t="s">
        <v>2436</v>
      </c>
      <c r="C737" s="99">
        <v>25861.867934097896</v>
      </c>
      <c r="D737" s="99">
        <f t="shared" si="33"/>
        <v>25861.867934097896</v>
      </c>
      <c r="E737" s="99">
        <f t="shared" si="34"/>
        <v>0</v>
      </c>
      <c r="F737" s="99">
        <f t="shared" si="35"/>
        <v>0</v>
      </c>
    </row>
    <row r="738" spans="1:6" s="70" customFormat="1" ht="12.75">
      <c r="A738" s="118" t="s">
        <v>3953</v>
      </c>
      <c r="B738" s="139" t="s">
        <v>2437</v>
      </c>
      <c r="C738" s="99">
        <v>50388.322447762235</v>
      </c>
      <c r="D738" s="99">
        <f t="shared" si="33"/>
        <v>50388.322447762235</v>
      </c>
      <c r="E738" s="99">
        <f t="shared" si="34"/>
        <v>0</v>
      </c>
      <c r="F738" s="99">
        <f t="shared" si="35"/>
        <v>0</v>
      </c>
    </row>
    <row r="739" spans="1:6" s="70" customFormat="1" ht="12.75">
      <c r="A739" s="118" t="s">
        <v>3954</v>
      </c>
      <c r="B739" s="139" t="s">
        <v>2438</v>
      </c>
      <c r="C739" s="99">
        <v>80278.127590279721</v>
      </c>
      <c r="D739" s="99">
        <f t="shared" si="33"/>
        <v>80278.127590279721</v>
      </c>
      <c r="E739" s="99">
        <f t="shared" si="34"/>
        <v>0</v>
      </c>
      <c r="F739" s="99">
        <f t="shared" si="35"/>
        <v>0</v>
      </c>
    </row>
    <row r="740" spans="1:6" s="70" customFormat="1" ht="12.75">
      <c r="A740" s="118" t="s">
        <v>3955</v>
      </c>
      <c r="B740" s="139" t="s">
        <v>2439</v>
      </c>
      <c r="C740" s="99">
        <v>104309.91701219582</v>
      </c>
      <c r="D740" s="99">
        <f t="shared" si="33"/>
        <v>104309.91701219582</v>
      </c>
      <c r="E740" s="99">
        <f t="shared" si="34"/>
        <v>0</v>
      </c>
      <c r="F740" s="99">
        <f t="shared" si="35"/>
        <v>0</v>
      </c>
    </row>
    <row r="741" spans="1:6" s="70" customFormat="1" ht="12.75">
      <c r="A741" s="118" t="s">
        <v>6127</v>
      </c>
      <c r="B741" s="139" t="s">
        <v>2440</v>
      </c>
      <c r="C741" s="99">
        <v>18648.524188195799</v>
      </c>
      <c r="D741" s="99">
        <f t="shared" si="33"/>
        <v>18648.524188195799</v>
      </c>
      <c r="E741" s="99">
        <f t="shared" si="34"/>
        <v>0</v>
      </c>
      <c r="F741" s="99">
        <f t="shared" si="35"/>
        <v>0</v>
      </c>
    </row>
    <row r="742" spans="1:6" s="70" customFormat="1" ht="12.75">
      <c r="A742" s="118" t="s">
        <v>4677</v>
      </c>
      <c r="B742" s="139" t="s">
        <v>2441</v>
      </c>
      <c r="C742" s="99">
        <v>25582.817882265739</v>
      </c>
      <c r="D742" s="99">
        <f t="shared" si="33"/>
        <v>25582.817882265739</v>
      </c>
      <c r="E742" s="99">
        <f t="shared" si="34"/>
        <v>0</v>
      </c>
      <c r="F742" s="99">
        <f t="shared" si="35"/>
        <v>0</v>
      </c>
    </row>
    <row r="743" spans="1:6" s="70" customFormat="1" ht="12.75">
      <c r="A743" s="118" t="s">
        <v>4678</v>
      </c>
      <c r="B743" s="139" t="s">
        <v>2442</v>
      </c>
      <c r="C743" s="99">
        <v>50080.308404097901</v>
      </c>
      <c r="D743" s="99">
        <f t="shared" si="33"/>
        <v>50080.308404097901</v>
      </c>
      <c r="E743" s="99">
        <f t="shared" si="34"/>
        <v>0</v>
      </c>
      <c r="F743" s="99">
        <f t="shared" si="35"/>
        <v>0</v>
      </c>
    </row>
    <row r="744" spans="1:6" s="70" customFormat="1" ht="12.75">
      <c r="A744" s="118" t="s">
        <v>5505</v>
      </c>
      <c r="B744" s="139" t="s">
        <v>2443</v>
      </c>
      <c r="C744" s="99">
        <v>80278.127590279721</v>
      </c>
      <c r="D744" s="99">
        <f t="shared" si="33"/>
        <v>80278.127590279721</v>
      </c>
      <c r="E744" s="99">
        <f t="shared" si="34"/>
        <v>0</v>
      </c>
      <c r="F744" s="99">
        <f t="shared" si="35"/>
        <v>0</v>
      </c>
    </row>
    <row r="745" spans="1:6" s="70" customFormat="1" ht="12.75">
      <c r="A745" s="118" t="s">
        <v>5506</v>
      </c>
      <c r="B745" s="139" t="s">
        <v>2413</v>
      </c>
      <c r="C745" s="99">
        <v>104309.91701219582</v>
      </c>
      <c r="D745" s="99">
        <f t="shared" si="33"/>
        <v>104309.91701219582</v>
      </c>
      <c r="E745" s="99">
        <f t="shared" si="34"/>
        <v>0</v>
      </c>
      <c r="F745" s="99">
        <f t="shared" si="35"/>
        <v>0</v>
      </c>
    </row>
    <row r="746" spans="1:6" s="70" customFormat="1" ht="12.75">
      <c r="A746" s="118" t="s">
        <v>5507</v>
      </c>
      <c r="B746" s="139" t="s">
        <v>2414</v>
      </c>
      <c r="C746" s="99">
        <v>18648.524188195799</v>
      </c>
      <c r="D746" s="99">
        <f t="shared" si="33"/>
        <v>18648.524188195799</v>
      </c>
      <c r="E746" s="99">
        <f t="shared" si="34"/>
        <v>0</v>
      </c>
      <c r="F746" s="99">
        <f t="shared" si="35"/>
        <v>0</v>
      </c>
    </row>
    <row r="747" spans="1:6" s="70" customFormat="1" ht="12.75">
      <c r="A747" s="118" t="s">
        <v>6859</v>
      </c>
      <c r="B747" s="139" t="s">
        <v>2415</v>
      </c>
      <c r="C747" s="99">
        <v>25582.817882265739</v>
      </c>
      <c r="D747" s="99">
        <f t="shared" si="33"/>
        <v>25582.817882265739</v>
      </c>
      <c r="E747" s="99">
        <f t="shared" si="34"/>
        <v>0</v>
      </c>
      <c r="F747" s="99">
        <f t="shared" si="35"/>
        <v>0</v>
      </c>
    </row>
    <row r="748" spans="1:6" s="70" customFormat="1" ht="12.75">
      <c r="A748" s="118" t="s">
        <v>5026</v>
      </c>
      <c r="B748" s="139" t="s">
        <v>2416</v>
      </c>
      <c r="C748" s="99">
        <v>50080.308404097901</v>
      </c>
      <c r="D748" s="99">
        <f t="shared" si="33"/>
        <v>50080.308404097901</v>
      </c>
      <c r="E748" s="99">
        <f t="shared" si="34"/>
        <v>0</v>
      </c>
      <c r="F748" s="99">
        <f t="shared" si="35"/>
        <v>0</v>
      </c>
    </row>
    <row r="749" spans="1:6" s="70" customFormat="1" ht="12.75">
      <c r="A749" s="118" t="s">
        <v>5027</v>
      </c>
      <c r="B749" s="139" t="s">
        <v>2417</v>
      </c>
      <c r="C749" s="99">
        <v>80278.127590279721</v>
      </c>
      <c r="D749" s="99">
        <f t="shared" si="33"/>
        <v>80278.127590279721</v>
      </c>
      <c r="E749" s="99">
        <f t="shared" si="34"/>
        <v>0</v>
      </c>
      <c r="F749" s="99">
        <f t="shared" si="35"/>
        <v>0</v>
      </c>
    </row>
    <row r="750" spans="1:6" s="70" customFormat="1" ht="12.75">
      <c r="A750" s="118" t="s">
        <v>5028</v>
      </c>
      <c r="B750" s="139" t="s">
        <v>2418</v>
      </c>
      <c r="C750" s="99">
        <v>104309.91701219582</v>
      </c>
      <c r="D750" s="99">
        <f t="shared" si="33"/>
        <v>104309.91701219582</v>
      </c>
      <c r="E750" s="99">
        <f t="shared" si="34"/>
        <v>0</v>
      </c>
      <c r="F750" s="99">
        <f t="shared" si="35"/>
        <v>0</v>
      </c>
    </row>
    <row r="751" spans="1:6" s="70" customFormat="1" ht="12.75">
      <c r="A751" s="118" t="s">
        <v>6394</v>
      </c>
      <c r="B751" s="117" t="s">
        <v>6185</v>
      </c>
      <c r="C751" s="99">
        <v>98.985111860139853</v>
      </c>
      <c r="D751" s="99">
        <f t="shared" si="33"/>
        <v>98.985111860139853</v>
      </c>
      <c r="E751" s="99">
        <f t="shared" si="34"/>
        <v>0</v>
      </c>
      <c r="F751" s="99">
        <f t="shared" si="35"/>
        <v>0</v>
      </c>
    </row>
    <row r="752" spans="1:6" s="70" customFormat="1" ht="12.75">
      <c r="A752" s="118" t="s">
        <v>6400</v>
      </c>
      <c r="B752" s="117" t="s">
        <v>6190</v>
      </c>
      <c r="C752" s="99">
        <v>138.3715267552447</v>
      </c>
      <c r="D752" s="99">
        <f t="shared" si="33"/>
        <v>138.3715267552447</v>
      </c>
      <c r="E752" s="99">
        <f t="shared" si="34"/>
        <v>0</v>
      </c>
      <c r="F752" s="99">
        <f t="shared" si="35"/>
        <v>0</v>
      </c>
    </row>
    <row r="753" spans="1:6" s="70" customFormat="1" ht="12.75">
      <c r="A753" s="118" t="s">
        <v>6401</v>
      </c>
      <c r="B753" s="117" t="s">
        <v>6660</v>
      </c>
      <c r="C753" s="99">
        <v>176.75328109090907</v>
      </c>
      <c r="D753" s="99">
        <f t="shared" si="33"/>
        <v>176.75328109090907</v>
      </c>
      <c r="E753" s="99">
        <f t="shared" si="34"/>
        <v>0</v>
      </c>
      <c r="F753" s="99">
        <f t="shared" si="35"/>
        <v>0</v>
      </c>
    </row>
    <row r="754" spans="1:6" s="70" customFormat="1" ht="12.75">
      <c r="A754" s="118" t="s">
        <v>6395</v>
      </c>
      <c r="B754" s="117" t="s">
        <v>6186</v>
      </c>
      <c r="C754" s="99">
        <v>98.985111860139853</v>
      </c>
      <c r="D754" s="99">
        <f t="shared" si="33"/>
        <v>98.985111860139853</v>
      </c>
      <c r="E754" s="99">
        <f t="shared" si="34"/>
        <v>0</v>
      </c>
      <c r="F754" s="99">
        <f t="shared" si="35"/>
        <v>0</v>
      </c>
    </row>
    <row r="755" spans="1:6" s="70" customFormat="1" ht="12.75">
      <c r="A755" s="118" t="s">
        <v>6402</v>
      </c>
      <c r="B755" s="117" t="s">
        <v>6661</v>
      </c>
      <c r="C755" s="99">
        <v>176.75328109090907</v>
      </c>
      <c r="D755" s="99">
        <f t="shared" si="33"/>
        <v>176.75328109090907</v>
      </c>
      <c r="E755" s="99">
        <f t="shared" si="34"/>
        <v>0</v>
      </c>
      <c r="F755" s="99">
        <f t="shared" si="35"/>
        <v>0</v>
      </c>
    </row>
    <row r="756" spans="1:6" s="70" customFormat="1" ht="12.75">
      <c r="A756" s="118" t="s">
        <v>6396</v>
      </c>
      <c r="B756" s="117" t="s">
        <v>6187</v>
      </c>
      <c r="C756" s="99">
        <v>98.985111860139853</v>
      </c>
      <c r="D756" s="99">
        <f t="shared" ref="D756:D816" si="36">C756*(1-$D$6/100)</f>
        <v>98.985111860139853</v>
      </c>
      <c r="E756" s="99">
        <f t="shared" ref="E756:E816" si="37">D756*$E$6</f>
        <v>0</v>
      </c>
      <c r="F756" s="99">
        <f t="shared" ref="F756:F816" si="38">E756/1.2</f>
        <v>0</v>
      </c>
    </row>
    <row r="757" spans="1:6" s="70" customFormat="1" ht="12.75">
      <c r="A757" s="99" t="s">
        <v>6397</v>
      </c>
      <c r="B757" s="139" t="s">
        <v>4982</v>
      </c>
      <c r="C757" s="99">
        <v>98.985111860139838</v>
      </c>
      <c r="D757" s="99">
        <f t="shared" si="36"/>
        <v>98.985111860139838</v>
      </c>
      <c r="E757" s="99">
        <f t="shared" si="37"/>
        <v>0</v>
      </c>
      <c r="F757" s="99">
        <f t="shared" si="38"/>
        <v>0</v>
      </c>
    </row>
    <row r="758" spans="1:6" s="70" customFormat="1" ht="12.75">
      <c r="A758" s="118" t="s">
        <v>6398</v>
      </c>
      <c r="B758" s="117" t="s">
        <v>6188</v>
      </c>
      <c r="C758" s="99">
        <v>98.985111860139853</v>
      </c>
      <c r="D758" s="99">
        <f t="shared" si="36"/>
        <v>98.985111860139853</v>
      </c>
      <c r="E758" s="99">
        <f t="shared" si="37"/>
        <v>0</v>
      </c>
      <c r="F758" s="99">
        <f t="shared" si="38"/>
        <v>0</v>
      </c>
    </row>
    <row r="759" spans="1:6" s="70" customFormat="1" ht="12.75">
      <c r="A759" s="118" t="s">
        <v>6399</v>
      </c>
      <c r="B759" s="117" t="s">
        <v>6189</v>
      </c>
      <c r="C759" s="99">
        <v>98.985111860139853</v>
      </c>
      <c r="D759" s="99">
        <f t="shared" si="36"/>
        <v>98.985111860139853</v>
      </c>
      <c r="E759" s="99">
        <f t="shared" si="37"/>
        <v>0</v>
      </c>
      <c r="F759" s="99">
        <f t="shared" si="38"/>
        <v>0</v>
      </c>
    </row>
    <row r="760" spans="1:6" s="70" customFormat="1" ht="12.75">
      <c r="A760" s="118" t="s">
        <v>5029</v>
      </c>
      <c r="B760" s="139" t="s">
        <v>8080</v>
      </c>
      <c r="C760" s="99">
        <v>74.780234307692297</v>
      </c>
      <c r="D760" s="99">
        <f t="shared" si="36"/>
        <v>74.780234307692297</v>
      </c>
      <c r="E760" s="99">
        <f t="shared" si="37"/>
        <v>0</v>
      </c>
      <c r="F760" s="99">
        <f t="shared" si="38"/>
        <v>0</v>
      </c>
    </row>
    <row r="761" spans="1:6" s="70" customFormat="1" ht="12.75">
      <c r="A761" s="118" t="s">
        <v>5030</v>
      </c>
      <c r="B761" s="139" t="s">
        <v>8081</v>
      </c>
      <c r="C761" s="99">
        <v>82.177512797202795</v>
      </c>
      <c r="D761" s="99">
        <f t="shared" si="36"/>
        <v>82.177512797202795</v>
      </c>
      <c r="E761" s="99">
        <f t="shared" si="37"/>
        <v>0</v>
      </c>
      <c r="F761" s="99">
        <f t="shared" si="38"/>
        <v>0</v>
      </c>
    </row>
    <row r="762" spans="1:6" s="70" customFormat="1" ht="12.75">
      <c r="A762" s="118" t="s">
        <v>5031</v>
      </c>
      <c r="B762" s="139" t="s">
        <v>8082</v>
      </c>
      <c r="C762" s="99">
        <v>90.575730881118858</v>
      </c>
      <c r="D762" s="99">
        <f t="shared" si="36"/>
        <v>90.575730881118858</v>
      </c>
      <c r="E762" s="99">
        <f t="shared" si="37"/>
        <v>0</v>
      </c>
      <c r="F762" s="99">
        <f t="shared" si="38"/>
        <v>0</v>
      </c>
    </row>
    <row r="763" spans="1:6" s="70" customFormat="1" ht="12.75">
      <c r="A763" s="118" t="s">
        <v>5032</v>
      </c>
      <c r="B763" s="139" t="s">
        <v>8083</v>
      </c>
      <c r="C763" s="99">
        <v>173.80999774825173</v>
      </c>
      <c r="D763" s="99">
        <f t="shared" si="36"/>
        <v>173.80999774825173</v>
      </c>
      <c r="E763" s="99">
        <f t="shared" si="37"/>
        <v>0</v>
      </c>
      <c r="F763" s="99">
        <f t="shared" si="38"/>
        <v>0</v>
      </c>
    </row>
    <row r="764" spans="1:6" s="70" customFormat="1" ht="12.75">
      <c r="A764" s="118" t="s">
        <v>5207</v>
      </c>
      <c r="B764" s="139" t="s">
        <v>8084</v>
      </c>
      <c r="C764" s="99">
        <v>194.89298563636362</v>
      </c>
      <c r="D764" s="99">
        <f t="shared" si="36"/>
        <v>194.89298563636362</v>
      </c>
      <c r="E764" s="99">
        <f t="shared" si="37"/>
        <v>0</v>
      </c>
      <c r="F764" s="99">
        <f t="shared" si="38"/>
        <v>0</v>
      </c>
    </row>
    <row r="765" spans="1:6" s="70" customFormat="1" ht="12.75">
      <c r="A765" s="118" t="s">
        <v>4845</v>
      </c>
      <c r="B765" s="139" t="s">
        <v>8085</v>
      </c>
      <c r="C765" s="99">
        <v>74.780234307692297</v>
      </c>
      <c r="D765" s="99">
        <f t="shared" si="36"/>
        <v>74.780234307692297</v>
      </c>
      <c r="E765" s="99">
        <f t="shared" si="37"/>
        <v>0</v>
      </c>
      <c r="F765" s="99">
        <f t="shared" si="38"/>
        <v>0</v>
      </c>
    </row>
    <row r="766" spans="1:6" s="70" customFormat="1" ht="12.75">
      <c r="A766" s="118" t="s">
        <v>4846</v>
      </c>
      <c r="B766" s="139" t="s">
        <v>3644</v>
      </c>
      <c r="C766" s="99">
        <v>82.177512797202795</v>
      </c>
      <c r="D766" s="99">
        <f t="shared" si="36"/>
        <v>82.177512797202795</v>
      </c>
      <c r="E766" s="99">
        <f t="shared" si="37"/>
        <v>0</v>
      </c>
      <c r="F766" s="99">
        <f t="shared" si="38"/>
        <v>0</v>
      </c>
    </row>
    <row r="767" spans="1:6" s="70" customFormat="1" ht="12.75">
      <c r="A767" s="118" t="s">
        <v>4847</v>
      </c>
      <c r="B767" s="139" t="s">
        <v>3645</v>
      </c>
      <c r="C767" s="99">
        <v>90.575730881118858</v>
      </c>
      <c r="D767" s="99">
        <f t="shared" si="36"/>
        <v>90.575730881118858</v>
      </c>
      <c r="E767" s="99">
        <f t="shared" si="37"/>
        <v>0</v>
      </c>
      <c r="F767" s="99">
        <f t="shared" si="38"/>
        <v>0</v>
      </c>
    </row>
    <row r="768" spans="1:6" s="70" customFormat="1" ht="12.75">
      <c r="A768" s="118" t="s">
        <v>4848</v>
      </c>
      <c r="B768" s="139" t="s">
        <v>3646</v>
      </c>
      <c r="C768" s="99">
        <v>96.923697230769221</v>
      </c>
      <c r="D768" s="99">
        <f t="shared" si="36"/>
        <v>96.923697230769221</v>
      </c>
      <c r="E768" s="99">
        <f t="shared" si="37"/>
        <v>0</v>
      </c>
      <c r="F768" s="99">
        <f t="shared" si="38"/>
        <v>0</v>
      </c>
    </row>
    <row r="769" spans="1:6" s="70" customFormat="1" ht="12.75">
      <c r="A769" s="118" t="s">
        <v>4849</v>
      </c>
      <c r="B769" s="139" t="s">
        <v>3647</v>
      </c>
      <c r="C769" s="99">
        <v>181.19983430769224</v>
      </c>
      <c r="D769" s="99">
        <f t="shared" si="36"/>
        <v>181.19983430769224</v>
      </c>
      <c r="E769" s="99">
        <f t="shared" si="37"/>
        <v>0</v>
      </c>
      <c r="F769" s="99">
        <f t="shared" si="38"/>
        <v>0</v>
      </c>
    </row>
    <row r="770" spans="1:6" s="70" customFormat="1" ht="12.75">
      <c r="A770" s="118" t="s">
        <v>4850</v>
      </c>
      <c r="B770" s="139" t="s">
        <v>3648</v>
      </c>
      <c r="C770" s="99">
        <v>205.44192151048949</v>
      </c>
      <c r="D770" s="99">
        <f t="shared" si="36"/>
        <v>205.44192151048949</v>
      </c>
      <c r="E770" s="99">
        <f t="shared" si="37"/>
        <v>0</v>
      </c>
      <c r="F770" s="99">
        <f t="shared" si="38"/>
        <v>0</v>
      </c>
    </row>
    <row r="771" spans="1:6" s="70" customFormat="1" ht="12.75">
      <c r="A771" s="118" t="s">
        <v>5725</v>
      </c>
      <c r="B771" s="139" t="s">
        <v>3649</v>
      </c>
      <c r="C771" s="99">
        <v>82.177512797202795</v>
      </c>
      <c r="D771" s="99">
        <f t="shared" si="36"/>
        <v>82.177512797202795</v>
      </c>
      <c r="E771" s="99">
        <f t="shared" si="37"/>
        <v>0</v>
      </c>
      <c r="F771" s="99">
        <f t="shared" si="38"/>
        <v>0</v>
      </c>
    </row>
    <row r="772" spans="1:6" s="70" customFormat="1" ht="12.75">
      <c r="A772" s="118" t="s">
        <v>3956</v>
      </c>
      <c r="B772" s="139" t="s">
        <v>2445</v>
      </c>
      <c r="C772" s="99">
        <v>1711.8708949510485</v>
      </c>
      <c r="D772" s="99">
        <f t="shared" si="36"/>
        <v>1711.8708949510485</v>
      </c>
      <c r="E772" s="99">
        <f t="shared" si="37"/>
        <v>0</v>
      </c>
      <c r="F772" s="99">
        <f t="shared" si="38"/>
        <v>0</v>
      </c>
    </row>
    <row r="773" spans="1:6" s="70" customFormat="1" ht="12.75">
      <c r="A773" s="118" t="s">
        <v>3957</v>
      </c>
      <c r="B773" s="139" t="s">
        <v>2446</v>
      </c>
      <c r="C773" s="99">
        <v>1806.6922469370627</v>
      </c>
      <c r="D773" s="99">
        <f t="shared" si="36"/>
        <v>1806.6922469370627</v>
      </c>
      <c r="E773" s="99">
        <f t="shared" si="37"/>
        <v>0</v>
      </c>
      <c r="F773" s="99">
        <f t="shared" si="38"/>
        <v>0</v>
      </c>
    </row>
    <row r="774" spans="1:6" s="70" customFormat="1" ht="12.75">
      <c r="A774" s="118" t="s">
        <v>2533</v>
      </c>
      <c r="B774" s="139" t="s">
        <v>2447</v>
      </c>
      <c r="C774" s="99">
        <v>2396.6252064755245</v>
      </c>
      <c r="D774" s="99">
        <f t="shared" si="36"/>
        <v>2396.6252064755245</v>
      </c>
      <c r="E774" s="99">
        <f t="shared" si="37"/>
        <v>0</v>
      </c>
      <c r="F774" s="99">
        <f t="shared" si="38"/>
        <v>0</v>
      </c>
    </row>
    <row r="775" spans="1:6" s="70" customFormat="1" ht="12.75">
      <c r="A775" s="118" t="s">
        <v>2534</v>
      </c>
      <c r="B775" s="139" t="s">
        <v>2448</v>
      </c>
      <c r="C775" s="99">
        <v>2529.3445873426567</v>
      </c>
      <c r="D775" s="99">
        <f t="shared" si="36"/>
        <v>2529.3445873426567</v>
      </c>
      <c r="E775" s="99">
        <f t="shared" si="37"/>
        <v>0</v>
      </c>
      <c r="F775" s="99">
        <f t="shared" si="38"/>
        <v>0</v>
      </c>
    </row>
    <row r="776" spans="1:6" s="70" customFormat="1" ht="12.75">
      <c r="A776" s="118" t="s">
        <v>2535</v>
      </c>
      <c r="B776" s="139" t="s">
        <v>2449</v>
      </c>
      <c r="C776" s="99">
        <v>2396.6252064755245</v>
      </c>
      <c r="D776" s="99">
        <f t="shared" si="36"/>
        <v>2396.6252064755245</v>
      </c>
      <c r="E776" s="99">
        <f t="shared" si="37"/>
        <v>0</v>
      </c>
      <c r="F776" s="99">
        <f t="shared" si="38"/>
        <v>0</v>
      </c>
    </row>
    <row r="777" spans="1:6" s="70" customFormat="1" ht="12.75">
      <c r="A777" s="118" t="s">
        <v>1995</v>
      </c>
      <c r="B777" s="139" t="s">
        <v>2450</v>
      </c>
      <c r="C777" s="99">
        <v>2529.3445873426567</v>
      </c>
      <c r="D777" s="99">
        <f t="shared" si="36"/>
        <v>2529.3445873426567</v>
      </c>
      <c r="E777" s="99">
        <f t="shared" si="37"/>
        <v>0</v>
      </c>
      <c r="F777" s="99">
        <f t="shared" si="38"/>
        <v>0</v>
      </c>
    </row>
    <row r="778" spans="1:6" s="70" customFormat="1" ht="12.75">
      <c r="A778" s="118" t="s">
        <v>1996</v>
      </c>
      <c r="B778" s="139" t="s">
        <v>2451</v>
      </c>
      <c r="C778" s="99">
        <v>2396.6252064755245</v>
      </c>
      <c r="D778" s="99">
        <f t="shared" si="36"/>
        <v>2396.6252064755245</v>
      </c>
      <c r="E778" s="99">
        <f t="shared" si="37"/>
        <v>0</v>
      </c>
      <c r="F778" s="99">
        <f t="shared" si="38"/>
        <v>0</v>
      </c>
    </row>
    <row r="779" spans="1:6" s="70" customFormat="1" ht="12.75">
      <c r="A779" s="118" t="s">
        <v>1288</v>
      </c>
      <c r="B779" s="139" t="s">
        <v>2452</v>
      </c>
      <c r="C779" s="99">
        <v>2529.3445873426567</v>
      </c>
      <c r="D779" s="99">
        <f t="shared" si="36"/>
        <v>2529.3445873426567</v>
      </c>
      <c r="E779" s="99">
        <f t="shared" si="37"/>
        <v>0</v>
      </c>
      <c r="F779" s="99">
        <f t="shared" si="38"/>
        <v>0</v>
      </c>
    </row>
    <row r="780" spans="1:6" s="70" customFormat="1" ht="12.75">
      <c r="A780" s="118" t="s">
        <v>2537</v>
      </c>
      <c r="B780" s="117" t="s">
        <v>895</v>
      </c>
      <c r="C780" s="99">
        <v>199.98698676923073</v>
      </c>
      <c r="D780" s="99">
        <f t="shared" si="36"/>
        <v>199.98698676923073</v>
      </c>
      <c r="E780" s="99">
        <f t="shared" si="37"/>
        <v>0</v>
      </c>
      <c r="F780" s="99">
        <f t="shared" si="38"/>
        <v>0</v>
      </c>
    </row>
    <row r="781" spans="1:6" s="70" customFormat="1" ht="12.75">
      <c r="A781" s="118" t="s">
        <v>2538</v>
      </c>
      <c r="B781" s="117" t="s">
        <v>896</v>
      </c>
      <c r="C781" s="99">
        <v>215.13503542657335</v>
      </c>
      <c r="D781" s="99">
        <f t="shared" si="36"/>
        <v>215.13503542657335</v>
      </c>
      <c r="E781" s="99">
        <f t="shared" si="37"/>
        <v>0</v>
      </c>
      <c r="F781" s="99">
        <f t="shared" si="38"/>
        <v>0</v>
      </c>
    </row>
    <row r="782" spans="1:6" s="70" customFormat="1" ht="12.75">
      <c r="A782" s="118" t="s">
        <v>1289</v>
      </c>
      <c r="B782" s="139" t="s">
        <v>2453</v>
      </c>
      <c r="C782" s="99">
        <v>259.13544696503487</v>
      </c>
      <c r="D782" s="99">
        <f t="shared" si="36"/>
        <v>259.13544696503487</v>
      </c>
      <c r="E782" s="99">
        <f t="shared" si="37"/>
        <v>0</v>
      </c>
      <c r="F782" s="99">
        <f t="shared" si="38"/>
        <v>0</v>
      </c>
    </row>
    <row r="783" spans="1:6" s="70" customFormat="1" ht="12.75">
      <c r="A783" s="118" t="s">
        <v>1113</v>
      </c>
      <c r="B783" s="139" t="s">
        <v>2454</v>
      </c>
      <c r="C783" s="99">
        <v>279.1691227132867</v>
      </c>
      <c r="D783" s="99">
        <f t="shared" si="36"/>
        <v>279.1691227132867</v>
      </c>
      <c r="E783" s="99">
        <f t="shared" si="37"/>
        <v>0</v>
      </c>
      <c r="F783" s="99">
        <f t="shared" si="38"/>
        <v>0</v>
      </c>
    </row>
    <row r="784" spans="1:6" s="70" customFormat="1" ht="12.75">
      <c r="A784" s="118" t="s">
        <v>1114</v>
      </c>
      <c r="B784" s="139" t="s">
        <v>2455</v>
      </c>
      <c r="C784" s="99">
        <v>259.13544696503487</v>
      </c>
      <c r="D784" s="99">
        <f t="shared" si="36"/>
        <v>259.13544696503487</v>
      </c>
      <c r="E784" s="99">
        <f t="shared" si="37"/>
        <v>0</v>
      </c>
      <c r="F784" s="99">
        <f t="shared" si="38"/>
        <v>0</v>
      </c>
    </row>
    <row r="785" spans="1:6" s="70" customFormat="1" ht="12.75">
      <c r="A785" s="118" t="s">
        <v>1115</v>
      </c>
      <c r="B785" s="139" t="s">
        <v>3650</v>
      </c>
      <c r="C785" s="99">
        <v>241.23388418181815</v>
      </c>
      <c r="D785" s="99">
        <f t="shared" si="36"/>
        <v>241.23388418181815</v>
      </c>
      <c r="E785" s="99">
        <f t="shared" si="37"/>
        <v>0</v>
      </c>
      <c r="F785" s="99">
        <f t="shared" si="38"/>
        <v>0</v>
      </c>
    </row>
    <row r="786" spans="1:6" s="70" customFormat="1" ht="12.75">
      <c r="A786" s="118" t="s">
        <v>1116</v>
      </c>
      <c r="B786" s="139" t="s">
        <v>3651</v>
      </c>
      <c r="C786" s="99">
        <v>262.32059303496499</v>
      </c>
      <c r="D786" s="99">
        <f t="shared" si="36"/>
        <v>262.32059303496499</v>
      </c>
      <c r="E786" s="99">
        <f t="shared" si="37"/>
        <v>0</v>
      </c>
      <c r="F786" s="99">
        <f t="shared" si="38"/>
        <v>0</v>
      </c>
    </row>
    <row r="787" spans="1:6" s="70" customFormat="1" ht="12.75">
      <c r="A787" s="118" t="s">
        <v>1117</v>
      </c>
      <c r="B787" s="139" t="s">
        <v>3652</v>
      </c>
      <c r="C787" s="99">
        <v>473.01279620979011</v>
      </c>
      <c r="D787" s="99">
        <f t="shared" si="36"/>
        <v>473.01279620979011</v>
      </c>
      <c r="E787" s="99">
        <f t="shared" si="37"/>
        <v>0</v>
      </c>
      <c r="F787" s="99">
        <f t="shared" si="38"/>
        <v>0</v>
      </c>
    </row>
    <row r="788" spans="1:6" s="70" customFormat="1" ht="12.75">
      <c r="A788" s="118" t="s">
        <v>1118</v>
      </c>
      <c r="B788" s="139" t="s">
        <v>3653</v>
      </c>
      <c r="C788" s="99">
        <v>500.40654079720264</v>
      </c>
      <c r="D788" s="99">
        <f t="shared" si="36"/>
        <v>500.40654079720264</v>
      </c>
      <c r="E788" s="99">
        <f t="shared" si="37"/>
        <v>0</v>
      </c>
      <c r="F788" s="99">
        <f t="shared" si="38"/>
        <v>0</v>
      </c>
    </row>
    <row r="789" spans="1:6" s="70" customFormat="1" ht="12.75">
      <c r="A789" s="118" t="s">
        <v>1119</v>
      </c>
      <c r="B789" s="139" t="s">
        <v>2456</v>
      </c>
      <c r="C789" s="99">
        <v>483.51708050349646</v>
      </c>
      <c r="D789" s="99">
        <f t="shared" si="36"/>
        <v>483.51708050349646</v>
      </c>
      <c r="E789" s="99">
        <f t="shared" si="37"/>
        <v>0</v>
      </c>
      <c r="F789" s="99">
        <f t="shared" si="38"/>
        <v>0</v>
      </c>
    </row>
    <row r="790" spans="1:6" s="70" customFormat="1" ht="12.75">
      <c r="A790" s="118" t="s">
        <v>1120</v>
      </c>
      <c r="B790" s="139" t="s">
        <v>2457</v>
      </c>
      <c r="C790" s="99">
        <v>515.157825</v>
      </c>
      <c r="D790" s="99">
        <f t="shared" si="36"/>
        <v>515.157825</v>
      </c>
      <c r="E790" s="99">
        <f t="shared" si="37"/>
        <v>0</v>
      </c>
      <c r="F790" s="99">
        <f t="shared" si="38"/>
        <v>0</v>
      </c>
    </row>
    <row r="791" spans="1:6" s="70" customFormat="1" ht="12.75">
      <c r="A791" s="118" t="s">
        <v>6406</v>
      </c>
      <c r="B791" s="117" t="s">
        <v>889</v>
      </c>
      <c r="C791" s="99">
        <v>1001.940534</v>
      </c>
      <c r="D791" s="99">
        <f t="shared" si="36"/>
        <v>1001.940534</v>
      </c>
      <c r="E791" s="99">
        <f t="shared" si="37"/>
        <v>0</v>
      </c>
      <c r="F791" s="99">
        <f t="shared" si="38"/>
        <v>0</v>
      </c>
    </row>
    <row r="792" spans="1:6" s="70" customFormat="1" ht="12.75">
      <c r="A792" s="118" t="s">
        <v>6407</v>
      </c>
      <c r="B792" s="117" t="s">
        <v>890</v>
      </c>
      <c r="C792" s="99">
        <v>1094.8641938181815</v>
      </c>
      <c r="D792" s="99">
        <f t="shared" si="36"/>
        <v>1094.8641938181815</v>
      </c>
      <c r="E792" s="99">
        <f t="shared" si="37"/>
        <v>0</v>
      </c>
      <c r="F792" s="99">
        <f t="shared" si="38"/>
        <v>0</v>
      </c>
    </row>
    <row r="793" spans="1:6" s="70" customFormat="1" ht="12.75">
      <c r="A793" s="118" t="s">
        <v>6408</v>
      </c>
      <c r="B793" s="117" t="s">
        <v>891</v>
      </c>
      <c r="C793" s="99">
        <v>1127.1882170769234</v>
      </c>
      <c r="D793" s="99">
        <f t="shared" si="36"/>
        <v>1127.1882170769234</v>
      </c>
      <c r="E793" s="99">
        <f t="shared" si="37"/>
        <v>0</v>
      </c>
      <c r="F793" s="99">
        <f t="shared" si="38"/>
        <v>0</v>
      </c>
    </row>
    <row r="794" spans="1:6" s="70" customFormat="1" ht="12.75">
      <c r="A794" s="118" t="s">
        <v>6409</v>
      </c>
      <c r="B794" s="117" t="s">
        <v>892</v>
      </c>
      <c r="C794" s="99">
        <v>1191.8325426293707</v>
      </c>
      <c r="D794" s="99">
        <f t="shared" si="36"/>
        <v>1191.8325426293707</v>
      </c>
      <c r="E794" s="99">
        <f t="shared" si="37"/>
        <v>0</v>
      </c>
      <c r="F794" s="99">
        <f t="shared" si="38"/>
        <v>0</v>
      </c>
    </row>
    <row r="795" spans="1:6" s="70" customFormat="1" ht="12.75">
      <c r="A795" s="118" t="s">
        <v>1121</v>
      </c>
      <c r="B795" s="139" t="s">
        <v>2458</v>
      </c>
      <c r="C795" s="99">
        <v>706.45125864335637</v>
      </c>
      <c r="D795" s="99">
        <f t="shared" si="36"/>
        <v>706.45125864335637</v>
      </c>
      <c r="E795" s="99">
        <f t="shared" si="37"/>
        <v>0</v>
      </c>
      <c r="F795" s="99">
        <f t="shared" si="38"/>
        <v>0</v>
      </c>
    </row>
    <row r="796" spans="1:6" s="70" customFormat="1" ht="12.75">
      <c r="A796" s="118" t="s">
        <v>1122</v>
      </c>
      <c r="B796" s="139" t="s">
        <v>1247</v>
      </c>
      <c r="C796" s="99">
        <v>750.68981194405592</v>
      </c>
      <c r="D796" s="99">
        <f t="shared" si="36"/>
        <v>750.68981194405592</v>
      </c>
      <c r="E796" s="99">
        <f t="shared" si="37"/>
        <v>0</v>
      </c>
      <c r="F796" s="99">
        <f t="shared" si="38"/>
        <v>0</v>
      </c>
    </row>
    <row r="797" spans="1:6" s="70" customFormat="1" ht="12.75">
      <c r="A797" s="118" t="s">
        <v>6410</v>
      </c>
      <c r="B797" s="117" t="s">
        <v>893</v>
      </c>
      <c r="C797" s="99">
        <v>1365.5532372167829</v>
      </c>
      <c r="D797" s="99">
        <f t="shared" si="36"/>
        <v>1365.5532372167829</v>
      </c>
      <c r="E797" s="99">
        <f t="shared" si="37"/>
        <v>0</v>
      </c>
      <c r="F797" s="99">
        <f t="shared" si="38"/>
        <v>0</v>
      </c>
    </row>
    <row r="798" spans="1:6" s="70" customFormat="1" ht="12.75">
      <c r="A798" s="118" t="s">
        <v>2536</v>
      </c>
      <c r="B798" s="117" t="s">
        <v>894</v>
      </c>
      <c r="C798" s="99">
        <v>1409.996443594405</v>
      </c>
      <c r="D798" s="99">
        <f t="shared" si="36"/>
        <v>1409.996443594405</v>
      </c>
      <c r="E798" s="99">
        <f t="shared" si="37"/>
        <v>0</v>
      </c>
      <c r="F798" s="99">
        <f t="shared" si="38"/>
        <v>0</v>
      </c>
    </row>
    <row r="799" spans="1:6" s="70" customFormat="1" ht="12.75">
      <c r="A799" s="118" t="s">
        <v>1123</v>
      </c>
      <c r="B799" s="139" t="s">
        <v>1248</v>
      </c>
      <c r="C799" s="99">
        <v>2544.0907717762229</v>
      </c>
      <c r="D799" s="99">
        <f t="shared" si="36"/>
        <v>2544.0907717762229</v>
      </c>
      <c r="E799" s="99">
        <f t="shared" si="37"/>
        <v>0</v>
      </c>
      <c r="F799" s="99">
        <f t="shared" si="38"/>
        <v>0</v>
      </c>
    </row>
    <row r="800" spans="1:6" s="70" customFormat="1" ht="12.75">
      <c r="A800" s="118" t="s">
        <v>1124</v>
      </c>
      <c r="B800" s="139" t="s">
        <v>1249</v>
      </c>
      <c r="C800" s="99">
        <v>2676.8473622937058</v>
      </c>
      <c r="D800" s="99">
        <f t="shared" si="36"/>
        <v>2676.8473622937058</v>
      </c>
      <c r="E800" s="99">
        <f t="shared" si="37"/>
        <v>0</v>
      </c>
      <c r="F800" s="99">
        <f t="shared" si="38"/>
        <v>0</v>
      </c>
    </row>
    <row r="801" spans="1:6" s="70" customFormat="1" ht="12.75">
      <c r="A801" s="118" t="s">
        <v>1125</v>
      </c>
      <c r="B801" s="139" t="s">
        <v>1250</v>
      </c>
      <c r="C801" s="99">
        <v>2544.0907717762229</v>
      </c>
      <c r="D801" s="99">
        <f t="shared" si="36"/>
        <v>2544.0907717762229</v>
      </c>
      <c r="E801" s="99">
        <f t="shared" si="37"/>
        <v>0</v>
      </c>
      <c r="F801" s="99">
        <f t="shared" si="38"/>
        <v>0</v>
      </c>
    </row>
    <row r="802" spans="1:6" s="70" customFormat="1" ht="12.75">
      <c r="A802" s="118" t="s">
        <v>1126</v>
      </c>
      <c r="B802" s="139" t="s">
        <v>1251</v>
      </c>
      <c r="C802" s="99">
        <v>2676.8473622937058</v>
      </c>
      <c r="D802" s="99">
        <f t="shared" si="36"/>
        <v>2676.8473622937058</v>
      </c>
      <c r="E802" s="99">
        <f t="shared" si="37"/>
        <v>0</v>
      </c>
      <c r="F802" s="99">
        <f t="shared" si="38"/>
        <v>0</v>
      </c>
    </row>
    <row r="803" spans="1:6" s="70" customFormat="1" ht="12.75">
      <c r="A803" s="118" t="s">
        <v>1127</v>
      </c>
      <c r="B803" s="139" t="s">
        <v>1252</v>
      </c>
      <c r="C803" s="99">
        <v>612.0764224615383</v>
      </c>
      <c r="D803" s="99">
        <f t="shared" si="36"/>
        <v>612.0764224615383</v>
      </c>
      <c r="E803" s="99">
        <f t="shared" si="37"/>
        <v>0</v>
      </c>
      <c r="F803" s="99">
        <f t="shared" si="38"/>
        <v>0</v>
      </c>
    </row>
    <row r="804" spans="1:6" s="70" customFormat="1" ht="12.75">
      <c r="A804" s="118" t="s">
        <v>1128</v>
      </c>
      <c r="B804" s="139" t="s">
        <v>1253</v>
      </c>
      <c r="C804" s="99">
        <v>644.71672774825163</v>
      </c>
      <c r="D804" s="99">
        <f t="shared" si="36"/>
        <v>644.71672774825163</v>
      </c>
      <c r="E804" s="99">
        <f t="shared" si="37"/>
        <v>0</v>
      </c>
      <c r="F804" s="99">
        <f t="shared" si="38"/>
        <v>0</v>
      </c>
    </row>
    <row r="805" spans="1:6" s="70" customFormat="1" ht="12.75">
      <c r="A805" s="118" t="s">
        <v>2539</v>
      </c>
      <c r="B805" s="117" t="s">
        <v>6192</v>
      </c>
      <c r="C805" s="99">
        <v>612.0764224615383</v>
      </c>
      <c r="D805" s="99">
        <f t="shared" si="36"/>
        <v>612.0764224615383</v>
      </c>
      <c r="E805" s="99">
        <f t="shared" si="37"/>
        <v>0</v>
      </c>
      <c r="F805" s="99">
        <f t="shared" si="38"/>
        <v>0</v>
      </c>
    </row>
    <row r="806" spans="1:6" s="70" customFormat="1" ht="12.75">
      <c r="A806" s="118" t="s">
        <v>2540</v>
      </c>
      <c r="B806" s="117" t="s">
        <v>6193</v>
      </c>
      <c r="C806" s="99">
        <v>644.71672774825163</v>
      </c>
      <c r="D806" s="99">
        <f t="shared" si="36"/>
        <v>644.71672774825163</v>
      </c>
      <c r="E806" s="99">
        <f t="shared" si="37"/>
        <v>0</v>
      </c>
      <c r="F806" s="99">
        <f t="shared" si="38"/>
        <v>0</v>
      </c>
    </row>
    <row r="807" spans="1:6" s="70" customFormat="1" ht="12.75">
      <c r="A807" s="118" t="s">
        <v>5715</v>
      </c>
      <c r="B807" s="139" t="s">
        <v>1254</v>
      </c>
      <c r="C807" s="99">
        <v>886.40084869930058</v>
      </c>
      <c r="D807" s="99">
        <f t="shared" si="36"/>
        <v>886.40084869930058</v>
      </c>
      <c r="E807" s="99">
        <f t="shared" si="37"/>
        <v>0</v>
      </c>
      <c r="F807" s="99">
        <f t="shared" si="38"/>
        <v>0</v>
      </c>
    </row>
    <row r="808" spans="1:6" s="70" customFormat="1" ht="12.75">
      <c r="A808" s="118" t="s">
        <v>5716</v>
      </c>
      <c r="B808" s="139" t="s">
        <v>1255</v>
      </c>
      <c r="C808" s="99">
        <v>932.09057836363627</v>
      </c>
      <c r="D808" s="99">
        <f t="shared" si="36"/>
        <v>932.09057836363627</v>
      </c>
      <c r="E808" s="99">
        <f t="shared" si="37"/>
        <v>0</v>
      </c>
      <c r="F808" s="99">
        <f t="shared" si="38"/>
        <v>0</v>
      </c>
    </row>
    <row r="809" spans="1:6" s="70" customFormat="1" ht="12.75">
      <c r="A809" s="118" t="s">
        <v>5717</v>
      </c>
      <c r="B809" s="139" t="s">
        <v>1256</v>
      </c>
      <c r="C809" s="99">
        <v>958.63594292307653</v>
      </c>
      <c r="D809" s="99">
        <f t="shared" si="36"/>
        <v>958.63594292307653</v>
      </c>
      <c r="E809" s="99">
        <f t="shared" si="37"/>
        <v>0</v>
      </c>
      <c r="F809" s="99">
        <f t="shared" si="38"/>
        <v>0</v>
      </c>
    </row>
    <row r="810" spans="1:6" s="70" customFormat="1" ht="12.75">
      <c r="A810" s="118" t="s">
        <v>5718</v>
      </c>
      <c r="B810" s="139" t="s">
        <v>1954</v>
      </c>
      <c r="C810" s="99">
        <v>1017.6206806573427</v>
      </c>
      <c r="D810" s="99">
        <f t="shared" si="36"/>
        <v>1017.6206806573427</v>
      </c>
      <c r="E810" s="99">
        <f t="shared" si="37"/>
        <v>0</v>
      </c>
      <c r="F810" s="99">
        <f t="shared" si="38"/>
        <v>0</v>
      </c>
    </row>
    <row r="811" spans="1:6" s="70" customFormat="1" ht="12.75">
      <c r="A811" s="118" t="s">
        <v>5719</v>
      </c>
      <c r="B811" s="139" t="s">
        <v>1955</v>
      </c>
      <c r="C811" s="99">
        <v>958.63594292307653</v>
      </c>
      <c r="D811" s="99">
        <f t="shared" si="36"/>
        <v>958.63594292307653</v>
      </c>
      <c r="E811" s="99">
        <f t="shared" si="37"/>
        <v>0</v>
      </c>
      <c r="F811" s="99">
        <f t="shared" si="38"/>
        <v>0</v>
      </c>
    </row>
    <row r="812" spans="1:6" s="70" customFormat="1" ht="12.75">
      <c r="A812" s="118" t="s">
        <v>4679</v>
      </c>
      <c r="B812" s="139" t="s">
        <v>1956</v>
      </c>
      <c r="C812" s="99">
        <v>1017.6206806573427</v>
      </c>
      <c r="D812" s="99">
        <f t="shared" si="36"/>
        <v>1017.6206806573427</v>
      </c>
      <c r="E812" s="99">
        <f t="shared" si="37"/>
        <v>0</v>
      </c>
      <c r="F812" s="99">
        <f t="shared" si="38"/>
        <v>0</v>
      </c>
    </row>
    <row r="813" spans="1:6" s="70" customFormat="1" ht="12.75">
      <c r="A813" s="118" t="s">
        <v>4680</v>
      </c>
      <c r="B813" s="139" t="s">
        <v>1957</v>
      </c>
      <c r="C813" s="99">
        <v>1317.0318531608386</v>
      </c>
      <c r="D813" s="99">
        <f t="shared" si="36"/>
        <v>1317.0318531608386</v>
      </c>
      <c r="E813" s="99">
        <f t="shared" si="37"/>
        <v>0</v>
      </c>
      <c r="F813" s="99">
        <f t="shared" si="38"/>
        <v>0</v>
      </c>
    </row>
    <row r="814" spans="1:6" s="70" customFormat="1" ht="12.75">
      <c r="A814" s="118" t="s">
        <v>4681</v>
      </c>
      <c r="B814" s="139" t="s">
        <v>1958</v>
      </c>
      <c r="C814" s="99">
        <v>1399.611230181818</v>
      </c>
      <c r="D814" s="99">
        <f t="shared" si="36"/>
        <v>1399.611230181818</v>
      </c>
      <c r="E814" s="99">
        <f t="shared" si="37"/>
        <v>0</v>
      </c>
      <c r="F814" s="99">
        <f t="shared" si="38"/>
        <v>0</v>
      </c>
    </row>
    <row r="815" spans="1:6" s="70" customFormat="1" ht="12.75">
      <c r="A815" s="118" t="s">
        <v>4682</v>
      </c>
      <c r="B815" s="139" t="s">
        <v>1959</v>
      </c>
      <c r="C815" s="99">
        <v>1471.8909759860139</v>
      </c>
      <c r="D815" s="99">
        <f t="shared" si="36"/>
        <v>1471.8909759860139</v>
      </c>
      <c r="E815" s="99">
        <f t="shared" si="37"/>
        <v>0</v>
      </c>
      <c r="F815" s="99">
        <f t="shared" si="38"/>
        <v>0</v>
      </c>
    </row>
    <row r="816" spans="1:6" s="70" customFormat="1" ht="12.75">
      <c r="A816" s="118" t="s">
        <v>4683</v>
      </c>
      <c r="B816" s="139" t="s">
        <v>1960</v>
      </c>
      <c r="C816" s="99">
        <v>1555.9624599860138</v>
      </c>
      <c r="D816" s="99">
        <f t="shared" si="36"/>
        <v>1555.9624599860138</v>
      </c>
      <c r="E816" s="99">
        <f t="shared" si="37"/>
        <v>0</v>
      </c>
      <c r="F816" s="99">
        <f t="shared" si="38"/>
        <v>0</v>
      </c>
    </row>
    <row r="817" spans="1:6" s="70" customFormat="1" ht="12.75">
      <c r="A817" s="118" t="s">
        <v>4883</v>
      </c>
      <c r="B817" s="139" t="s">
        <v>1961</v>
      </c>
      <c r="C817" s="99">
        <v>1471.8909759860139</v>
      </c>
      <c r="D817" s="99">
        <f t="shared" ref="D817:D880" si="39">C817*(1-$D$6/100)</f>
        <v>1471.8909759860139</v>
      </c>
      <c r="E817" s="99">
        <f t="shared" ref="E817:E880" si="40">D817*$E$6</f>
        <v>0</v>
      </c>
      <c r="F817" s="99">
        <f t="shared" ref="F817:F880" si="41">E817/1.2</f>
        <v>0</v>
      </c>
    </row>
    <row r="818" spans="1:6" s="70" customFormat="1" ht="12.75">
      <c r="A818" s="118" t="s">
        <v>4884</v>
      </c>
      <c r="B818" s="139" t="s">
        <v>1962</v>
      </c>
      <c r="C818" s="99">
        <v>1555.9624599860138</v>
      </c>
      <c r="D818" s="99">
        <f t="shared" si="39"/>
        <v>1555.9624599860138</v>
      </c>
      <c r="E818" s="99">
        <f t="shared" si="40"/>
        <v>0</v>
      </c>
      <c r="F818" s="99">
        <f t="shared" si="41"/>
        <v>0</v>
      </c>
    </row>
    <row r="819" spans="1:6" s="70" customFormat="1" ht="12.75">
      <c r="A819" s="118" t="s">
        <v>1153</v>
      </c>
      <c r="B819" s="139" t="s">
        <v>1963</v>
      </c>
      <c r="C819" s="99">
        <v>1087.1469123356642</v>
      </c>
      <c r="D819" s="99">
        <f t="shared" si="39"/>
        <v>1087.1469123356642</v>
      </c>
      <c r="E819" s="99">
        <f t="shared" si="40"/>
        <v>0</v>
      </c>
      <c r="F819" s="99">
        <f t="shared" si="41"/>
        <v>0</v>
      </c>
    </row>
    <row r="820" spans="1:6" s="70" customFormat="1" ht="12.75">
      <c r="A820" s="118" t="s">
        <v>1154</v>
      </c>
      <c r="B820" s="139" t="s">
        <v>1964</v>
      </c>
      <c r="C820" s="99">
        <v>1147.2256137902095</v>
      </c>
      <c r="D820" s="99">
        <f t="shared" si="39"/>
        <v>1147.2256137902095</v>
      </c>
      <c r="E820" s="99">
        <f t="shared" si="40"/>
        <v>0</v>
      </c>
      <c r="F820" s="99">
        <f t="shared" si="41"/>
        <v>0</v>
      </c>
    </row>
    <row r="821" spans="1:6" s="70" customFormat="1" ht="12.75">
      <c r="A821" s="118" t="s">
        <v>1155</v>
      </c>
      <c r="B821" s="139" t="s">
        <v>1965</v>
      </c>
      <c r="C821" s="99">
        <v>1087.1469123356642</v>
      </c>
      <c r="D821" s="99">
        <f t="shared" si="39"/>
        <v>1087.1469123356642</v>
      </c>
      <c r="E821" s="99">
        <f t="shared" si="40"/>
        <v>0</v>
      </c>
      <c r="F821" s="99">
        <f t="shared" si="41"/>
        <v>0</v>
      </c>
    </row>
    <row r="822" spans="1:6" s="70" customFormat="1" ht="12.75">
      <c r="A822" s="118" t="s">
        <v>1156</v>
      </c>
      <c r="B822" s="139" t="s">
        <v>1966</v>
      </c>
      <c r="C822" s="99">
        <v>1147.2256137902095</v>
      </c>
      <c r="D822" s="99">
        <f t="shared" si="39"/>
        <v>1147.2256137902095</v>
      </c>
      <c r="E822" s="99">
        <f t="shared" si="40"/>
        <v>0</v>
      </c>
      <c r="F822" s="99">
        <f t="shared" si="41"/>
        <v>0</v>
      </c>
    </row>
    <row r="823" spans="1:6" s="70" customFormat="1" ht="12.75">
      <c r="A823" s="118" t="s">
        <v>1157</v>
      </c>
      <c r="B823" s="139" t="s">
        <v>1967</v>
      </c>
      <c r="C823" s="99">
        <v>1498.4326195804194</v>
      </c>
      <c r="D823" s="99">
        <f t="shared" si="39"/>
        <v>1498.4326195804194</v>
      </c>
      <c r="E823" s="99">
        <f t="shared" si="40"/>
        <v>0</v>
      </c>
      <c r="F823" s="99">
        <f t="shared" si="41"/>
        <v>0</v>
      </c>
    </row>
    <row r="824" spans="1:6" s="70" customFormat="1" ht="12.75">
      <c r="A824" s="118" t="s">
        <v>3060</v>
      </c>
      <c r="B824" s="139" t="s">
        <v>1968</v>
      </c>
      <c r="C824" s="99">
        <v>1573.6593696923078</v>
      </c>
      <c r="D824" s="99">
        <f t="shared" si="39"/>
        <v>1573.6593696923078</v>
      </c>
      <c r="E824" s="99">
        <f t="shared" si="40"/>
        <v>0</v>
      </c>
      <c r="F824" s="99">
        <f t="shared" si="41"/>
        <v>0</v>
      </c>
    </row>
    <row r="825" spans="1:6" s="70" customFormat="1" ht="12.75">
      <c r="A825" s="118" t="s">
        <v>3061</v>
      </c>
      <c r="B825" s="139" t="s">
        <v>1969</v>
      </c>
      <c r="C825" s="99">
        <v>1498.4326195804194</v>
      </c>
      <c r="D825" s="99">
        <f t="shared" si="39"/>
        <v>1498.4326195804194</v>
      </c>
      <c r="E825" s="99">
        <f t="shared" si="40"/>
        <v>0</v>
      </c>
      <c r="F825" s="99">
        <f t="shared" si="41"/>
        <v>0</v>
      </c>
    </row>
    <row r="826" spans="1:6" s="70" customFormat="1" ht="12.75">
      <c r="A826" s="118" t="s">
        <v>228</v>
      </c>
      <c r="B826" s="139" t="s">
        <v>3239</v>
      </c>
      <c r="C826" s="99">
        <v>1573.6593696923078</v>
      </c>
      <c r="D826" s="99">
        <f t="shared" si="39"/>
        <v>1573.6593696923078</v>
      </c>
      <c r="E826" s="99">
        <f t="shared" si="40"/>
        <v>0</v>
      </c>
      <c r="F826" s="99">
        <f t="shared" si="41"/>
        <v>0</v>
      </c>
    </row>
    <row r="827" spans="1:6" s="70" customFormat="1" ht="12.75">
      <c r="A827" s="118" t="s">
        <v>976</v>
      </c>
      <c r="B827" s="139" t="s">
        <v>3240</v>
      </c>
      <c r="C827" s="99">
        <v>12283.147443146852</v>
      </c>
      <c r="D827" s="99">
        <f t="shared" si="39"/>
        <v>12283.147443146852</v>
      </c>
      <c r="E827" s="99">
        <f t="shared" si="40"/>
        <v>0</v>
      </c>
      <c r="F827" s="99">
        <f t="shared" si="41"/>
        <v>0</v>
      </c>
    </row>
    <row r="828" spans="1:6" s="70" customFormat="1" ht="12.75">
      <c r="A828" s="118" t="s">
        <v>1555</v>
      </c>
      <c r="B828" s="139" t="s">
        <v>3241</v>
      </c>
      <c r="C828" s="99">
        <v>14047.97883344056</v>
      </c>
      <c r="D828" s="99">
        <f t="shared" si="39"/>
        <v>14047.97883344056</v>
      </c>
      <c r="E828" s="99">
        <f t="shared" si="40"/>
        <v>0</v>
      </c>
      <c r="F828" s="99">
        <f t="shared" si="41"/>
        <v>0</v>
      </c>
    </row>
    <row r="829" spans="1:6" s="70" customFormat="1" ht="12.75">
      <c r="A829" s="118" t="s">
        <v>229</v>
      </c>
      <c r="B829" s="139" t="s">
        <v>3242</v>
      </c>
      <c r="C829" s="99">
        <v>13160.130529342652</v>
      </c>
      <c r="D829" s="99">
        <f t="shared" si="39"/>
        <v>13160.130529342652</v>
      </c>
      <c r="E829" s="99">
        <f t="shared" si="40"/>
        <v>0</v>
      </c>
      <c r="F829" s="99">
        <f t="shared" si="41"/>
        <v>0</v>
      </c>
    </row>
    <row r="830" spans="1:6" s="70" customFormat="1" ht="12.75">
      <c r="A830" s="118" t="s">
        <v>230</v>
      </c>
      <c r="B830" s="139" t="s">
        <v>3243</v>
      </c>
      <c r="C830" s="99">
        <v>14932.236406279715</v>
      </c>
      <c r="D830" s="99">
        <f t="shared" si="39"/>
        <v>14932.236406279715</v>
      </c>
      <c r="E830" s="99">
        <f t="shared" si="40"/>
        <v>0</v>
      </c>
      <c r="F830" s="99">
        <f t="shared" si="41"/>
        <v>0</v>
      </c>
    </row>
    <row r="831" spans="1:6" s="70" customFormat="1" ht="12.75">
      <c r="A831" s="118" t="s">
        <v>231</v>
      </c>
      <c r="B831" s="139" t="s">
        <v>3244</v>
      </c>
      <c r="C831" s="99">
        <v>12283.147443146852</v>
      </c>
      <c r="D831" s="99">
        <f t="shared" si="39"/>
        <v>12283.147443146852</v>
      </c>
      <c r="E831" s="99">
        <f t="shared" si="40"/>
        <v>0</v>
      </c>
      <c r="F831" s="99">
        <f t="shared" si="41"/>
        <v>0</v>
      </c>
    </row>
    <row r="832" spans="1:6" s="70" customFormat="1" ht="12.75">
      <c r="A832" s="118" t="s">
        <v>1997</v>
      </c>
      <c r="B832" s="139" t="s">
        <v>3245</v>
      </c>
      <c r="C832" s="99">
        <v>14047.97883344056</v>
      </c>
      <c r="D832" s="99">
        <f t="shared" si="39"/>
        <v>14047.97883344056</v>
      </c>
      <c r="E832" s="99">
        <f t="shared" si="40"/>
        <v>0</v>
      </c>
      <c r="F832" s="99">
        <f t="shared" si="41"/>
        <v>0</v>
      </c>
    </row>
    <row r="833" spans="1:6" s="70" customFormat="1" ht="12.75">
      <c r="A833" s="118" t="s">
        <v>1998</v>
      </c>
      <c r="B833" s="139" t="s">
        <v>3246</v>
      </c>
      <c r="C833" s="99">
        <v>13160.130529342652</v>
      </c>
      <c r="D833" s="99">
        <f t="shared" si="39"/>
        <v>13160.130529342652</v>
      </c>
      <c r="E833" s="99">
        <f t="shared" si="40"/>
        <v>0</v>
      </c>
      <c r="F833" s="99">
        <f t="shared" si="41"/>
        <v>0</v>
      </c>
    </row>
    <row r="834" spans="1:6" s="70" customFormat="1" ht="12.75">
      <c r="A834" s="118" t="s">
        <v>1999</v>
      </c>
      <c r="B834" s="139" t="s">
        <v>3247</v>
      </c>
      <c r="C834" s="99">
        <v>14932.236406279715</v>
      </c>
      <c r="D834" s="99">
        <f t="shared" si="39"/>
        <v>14932.236406279715</v>
      </c>
      <c r="E834" s="99">
        <f t="shared" si="40"/>
        <v>0</v>
      </c>
      <c r="F834" s="99">
        <f t="shared" si="41"/>
        <v>0</v>
      </c>
    </row>
    <row r="835" spans="1:6" s="70" customFormat="1" ht="12.75">
      <c r="A835" s="118" t="s">
        <v>3780</v>
      </c>
      <c r="B835" s="139" t="s">
        <v>3248</v>
      </c>
      <c r="C835" s="99">
        <v>1150.578203286713</v>
      </c>
      <c r="D835" s="99">
        <f t="shared" si="39"/>
        <v>1150.578203286713</v>
      </c>
      <c r="E835" s="99">
        <f t="shared" si="40"/>
        <v>0</v>
      </c>
      <c r="F835" s="99">
        <f t="shared" si="41"/>
        <v>0</v>
      </c>
    </row>
    <row r="836" spans="1:6" s="70" customFormat="1" ht="12.75">
      <c r="A836" s="118" t="s">
        <v>3418</v>
      </c>
      <c r="B836" s="139" t="s">
        <v>3249</v>
      </c>
      <c r="C836" s="99">
        <v>1150.578203286713</v>
      </c>
      <c r="D836" s="99">
        <f t="shared" si="39"/>
        <v>1150.578203286713</v>
      </c>
      <c r="E836" s="99">
        <f t="shared" si="40"/>
        <v>0</v>
      </c>
      <c r="F836" s="99">
        <f t="shared" si="41"/>
        <v>0</v>
      </c>
    </row>
    <row r="837" spans="1:6" s="70" customFormat="1" ht="12.75">
      <c r="A837" s="118" t="s">
        <v>3419</v>
      </c>
      <c r="B837" s="139" t="s">
        <v>3250</v>
      </c>
      <c r="C837" s="99">
        <v>1531.0729248671321</v>
      </c>
      <c r="D837" s="99">
        <f t="shared" si="39"/>
        <v>1531.0729248671321</v>
      </c>
      <c r="E837" s="99">
        <f t="shared" si="40"/>
        <v>0</v>
      </c>
      <c r="F837" s="99">
        <f t="shared" si="41"/>
        <v>0</v>
      </c>
    </row>
    <row r="838" spans="1:6" s="70" customFormat="1" ht="12.75">
      <c r="A838" s="118" t="s">
        <v>3420</v>
      </c>
      <c r="B838" s="139" t="s">
        <v>3251</v>
      </c>
      <c r="C838" s="99">
        <v>1531.0729248671321</v>
      </c>
      <c r="D838" s="99">
        <f t="shared" si="39"/>
        <v>1531.0729248671321</v>
      </c>
      <c r="E838" s="99">
        <f t="shared" si="40"/>
        <v>0</v>
      </c>
      <c r="F838" s="99">
        <f t="shared" si="41"/>
        <v>0</v>
      </c>
    </row>
    <row r="839" spans="1:6" s="70" customFormat="1" ht="12.75">
      <c r="A839" s="118" t="s">
        <v>3421</v>
      </c>
      <c r="B839" s="139" t="s">
        <v>3252</v>
      </c>
      <c r="C839" s="99">
        <v>1531.0729248671321</v>
      </c>
      <c r="D839" s="99">
        <f t="shared" si="39"/>
        <v>1531.0729248671321</v>
      </c>
      <c r="E839" s="99">
        <f t="shared" si="40"/>
        <v>0</v>
      </c>
      <c r="F839" s="99">
        <f t="shared" si="41"/>
        <v>0</v>
      </c>
    </row>
    <row r="840" spans="1:6" s="70" customFormat="1" ht="12.75">
      <c r="A840" s="118" t="s">
        <v>3422</v>
      </c>
      <c r="B840" s="139" t="s">
        <v>3253</v>
      </c>
      <c r="C840" s="99">
        <v>1531.0729248671321</v>
      </c>
      <c r="D840" s="99">
        <f t="shared" si="39"/>
        <v>1531.0729248671321</v>
      </c>
      <c r="E840" s="99">
        <f t="shared" si="40"/>
        <v>0</v>
      </c>
      <c r="F840" s="99">
        <f t="shared" si="41"/>
        <v>0</v>
      </c>
    </row>
    <row r="841" spans="1:6" s="70" customFormat="1" ht="12.75">
      <c r="A841" s="118" t="s">
        <v>3423</v>
      </c>
      <c r="B841" s="139" t="s">
        <v>3254</v>
      </c>
      <c r="C841" s="99">
        <v>4040.6219782237749</v>
      </c>
      <c r="D841" s="99">
        <f t="shared" si="39"/>
        <v>4040.6219782237749</v>
      </c>
      <c r="E841" s="99">
        <f t="shared" si="40"/>
        <v>0</v>
      </c>
      <c r="F841" s="99">
        <f t="shared" si="41"/>
        <v>0</v>
      </c>
    </row>
    <row r="842" spans="1:6" s="70" customFormat="1" ht="12.75">
      <c r="A842" s="118" t="s">
        <v>3294</v>
      </c>
      <c r="B842" s="139" t="s">
        <v>3255</v>
      </c>
      <c r="C842" s="99">
        <v>4040.6219782237749</v>
      </c>
      <c r="D842" s="99">
        <f t="shared" si="39"/>
        <v>4040.6219782237749</v>
      </c>
      <c r="E842" s="99">
        <f t="shared" si="40"/>
        <v>0</v>
      </c>
      <c r="F842" s="99">
        <f t="shared" si="41"/>
        <v>0</v>
      </c>
    </row>
    <row r="843" spans="1:6" s="70" customFormat="1" ht="12.75">
      <c r="A843" s="118" t="s">
        <v>3295</v>
      </c>
      <c r="B843" s="139" t="s">
        <v>3256</v>
      </c>
      <c r="C843" s="99">
        <v>4040.6219782237749</v>
      </c>
      <c r="D843" s="99">
        <f t="shared" si="39"/>
        <v>4040.6219782237749</v>
      </c>
      <c r="E843" s="99">
        <f t="shared" si="40"/>
        <v>0</v>
      </c>
      <c r="F843" s="99">
        <f t="shared" si="41"/>
        <v>0</v>
      </c>
    </row>
    <row r="844" spans="1:6" s="70" customFormat="1" ht="12.75">
      <c r="A844" s="118" t="s">
        <v>3296</v>
      </c>
      <c r="B844" s="139" t="s">
        <v>3257</v>
      </c>
      <c r="C844" s="99">
        <v>4040.6219782237749</v>
      </c>
      <c r="D844" s="99">
        <f t="shared" si="39"/>
        <v>4040.6219782237749</v>
      </c>
      <c r="E844" s="99">
        <f t="shared" si="40"/>
        <v>0</v>
      </c>
      <c r="F844" s="99">
        <f t="shared" si="41"/>
        <v>0</v>
      </c>
    </row>
    <row r="845" spans="1:6" s="70" customFormat="1" ht="12.75">
      <c r="A845" s="118" t="s">
        <v>3744</v>
      </c>
      <c r="B845" s="139" t="s">
        <v>3258</v>
      </c>
      <c r="C845" s="99">
        <v>5798.2272544195794</v>
      </c>
      <c r="D845" s="99">
        <f t="shared" si="39"/>
        <v>5798.2272544195794</v>
      </c>
      <c r="E845" s="99">
        <f t="shared" si="40"/>
        <v>0</v>
      </c>
      <c r="F845" s="99">
        <f t="shared" si="41"/>
        <v>0</v>
      </c>
    </row>
    <row r="846" spans="1:6" s="70" customFormat="1" ht="12.75">
      <c r="A846" s="118" t="s">
        <v>3745</v>
      </c>
      <c r="B846" s="139" t="s">
        <v>3259</v>
      </c>
      <c r="C846" s="99">
        <v>5798.2272544195794</v>
      </c>
      <c r="D846" s="99">
        <f t="shared" si="39"/>
        <v>5798.2272544195794</v>
      </c>
      <c r="E846" s="99">
        <f t="shared" si="40"/>
        <v>0</v>
      </c>
      <c r="F846" s="99">
        <f t="shared" si="41"/>
        <v>0</v>
      </c>
    </row>
    <row r="847" spans="1:6" s="70" customFormat="1" ht="12.75">
      <c r="A847" s="118" t="s">
        <v>3746</v>
      </c>
      <c r="B847" s="139" t="s">
        <v>4879</v>
      </c>
      <c r="C847" s="99">
        <v>5798.2272544195794</v>
      </c>
      <c r="D847" s="99">
        <f t="shared" si="39"/>
        <v>5798.2272544195794</v>
      </c>
      <c r="E847" s="99">
        <f t="shared" si="40"/>
        <v>0</v>
      </c>
      <c r="F847" s="99">
        <f t="shared" si="41"/>
        <v>0</v>
      </c>
    </row>
    <row r="848" spans="1:6" s="70" customFormat="1" ht="12.75">
      <c r="A848" s="118" t="s">
        <v>3747</v>
      </c>
      <c r="B848" s="139" t="s">
        <v>3282</v>
      </c>
      <c r="C848" s="99">
        <v>5798.2272544195794</v>
      </c>
      <c r="D848" s="99">
        <f t="shared" si="39"/>
        <v>5798.2272544195794</v>
      </c>
      <c r="E848" s="99">
        <f t="shared" si="40"/>
        <v>0</v>
      </c>
      <c r="F848" s="99">
        <f t="shared" si="41"/>
        <v>0</v>
      </c>
    </row>
    <row r="849" spans="1:6" s="70" customFormat="1" ht="12.75">
      <c r="A849" s="118" t="s">
        <v>3748</v>
      </c>
      <c r="B849" s="139" t="s">
        <v>3283</v>
      </c>
      <c r="C849" s="99">
        <v>12167.198451692306</v>
      </c>
      <c r="D849" s="99">
        <f t="shared" si="39"/>
        <v>12167.198451692306</v>
      </c>
      <c r="E849" s="99">
        <f t="shared" si="40"/>
        <v>0</v>
      </c>
      <c r="F849" s="99">
        <f t="shared" si="41"/>
        <v>0</v>
      </c>
    </row>
    <row r="850" spans="1:6" s="70" customFormat="1" ht="12.75">
      <c r="A850" s="118" t="s">
        <v>3749</v>
      </c>
      <c r="B850" s="139" t="s">
        <v>3284</v>
      </c>
      <c r="C850" s="99">
        <v>12167.198451692306</v>
      </c>
      <c r="D850" s="99">
        <f t="shared" si="39"/>
        <v>12167.198451692306</v>
      </c>
      <c r="E850" s="99">
        <f t="shared" si="40"/>
        <v>0</v>
      </c>
      <c r="F850" s="99">
        <f t="shared" si="41"/>
        <v>0</v>
      </c>
    </row>
    <row r="851" spans="1:6" s="70" customFormat="1" ht="12.75">
      <c r="A851" s="118" t="s">
        <v>3750</v>
      </c>
      <c r="B851" s="139" t="s">
        <v>3285</v>
      </c>
      <c r="C851" s="99">
        <v>12167.198451692306</v>
      </c>
      <c r="D851" s="99">
        <f t="shared" si="39"/>
        <v>12167.198451692306</v>
      </c>
      <c r="E851" s="99">
        <f t="shared" si="40"/>
        <v>0</v>
      </c>
      <c r="F851" s="99">
        <f t="shared" si="41"/>
        <v>0</v>
      </c>
    </row>
    <row r="852" spans="1:6" s="70" customFormat="1" ht="12.75">
      <c r="A852" s="118" t="s">
        <v>3751</v>
      </c>
      <c r="B852" s="139" t="s">
        <v>3286</v>
      </c>
      <c r="C852" s="99">
        <v>12167.198451692306</v>
      </c>
      <c r="D852" s="99">
        <f t="shared" si="39"/>
        <v>12167.198451692306</v>
      </c>
      <c r="E852" s="99">
        <f t="shared" si="40"/>
        <v>0</v>
      </c>
      <c r="F852" s="99">
        <f t="shared" si="41"/>
        <v>0</v>
      </c>
    </row>
    <row r="853" spans="1:6" s="70" customFormat="1" ht="12.75">
      <c r="A853" s="118" t="s">
        <v>5726</v>
      </c>
      <c r="B853" s="139" t="s">
        <v>3287</v>
      </c>
      <c r="C853" s="99">
        <v>147.50277495104896</v>
      </c>
      <c r="D853" s="99">
        <f t="shared" si="39"/>
        <v>147.50277495104896</v>
      </c>
      <c r="E853" s="99">
        <f t="shared" si="40"/>
        <v>0</v>
      </c>
      <c r="F853" s="99">
        <f t="shared" si="41"/>
        <v>0</v>
      </c>
    </row>
    <row r="854" spans="1:6" s="70" customFormat="1" ht="12.75">
      <c r="A854" s="118" t="s">
        <v>5727</v>
      </c>
      <c r="B854" s="139" t="s">
        <v>3288</v>
      </c>
      <c r="C854" s="99">
        <v>218.08203973426575</v>
      </c>
      <c r="D854" s="99">
        <f t="shared" si="39"/>
        <v>218.08203973426575</v>
      </c>
      <c r="E854" s="99">
        <f t="shared" si="40"/>
        <v>0</v>
      </c>
      <c r="F854" s="99">
        <f t="shared" si="41"/>
        <v>0</v>
      </c>
    </row>
    <row r="855" spans="1:6" s="70" customFormat="1" ht="12.75">
      <c r="A855" s="118" t="s">
        <v>6128</v>
      </c>
      <c r="B855" s="139" t="s">
        <v>3289</v>
      </c>
      <c r="C855" s="99">
        <v>293.91530714685308</v>
      </c>
      <c r="D855" s="99">
        <f t="shared" si="39"/>
        <v>293.91530714685308</v>
      </c>
      <c r="E855" s="99">
        <f t="shared" si="40"/>
        <v>0</v>
      </c>
      <c r="F855" s="99">
        <f t="shared" si="41"/>
        <v>0</v>
      </c>
    </row>
    <row r="856" spans="1:6" s="70" customFormat="1" ht="12.75">
      <c r="A856" s="118" t="s">
        <v>5743</v>
      </c>
      <c r="B856" s="139" t="s">
        <v>3290</v>
      </c>
      <c r="C856" s="99">
        <v>431.92590029370621</v>
      </c>
      <c r="D856" s="99">
        <f t="shared" si="39"/>
        <v>431.92590029370621</v>
      </c>
      <c r="E856" s="99">
        <f t="shared" si="40"/>
        <v>0</v>
      </c>
      <c r="F856" s="99">
        <f t="shared" si="41"/>
        <v>0</v>
      </c>
    </row>
    <row r="857" spans="1:6" s="70" customFormat="1" ht="12.75">
      <c r="A857" s="118" t="s">
        <v>5236</v>
      </c>
      <c r="B857" s="139" t="s">
        <v>2040</v>
      </c>
      <c r="C857" s="99">
        <v>431.92590029370621</v>
      </c>
      <c r="D857" s="99">
        <f t="shared" si="39"/>
        <v>431.92590029370621</v>
      </c>
      <c r="E857" s="99">
        <f t="shared" si="40"/>
        <v>0</v>
      </c>
      <c r="F857" s="99">
        <f t="shared" si="41"/>
        <v>0</v>
      </c>
    </row>
    <row r="858" spans="1:6" s="70" customFormat="1" ht="12.75">
      <c r="A858" s="118" t="s">
        <v>5237</v>
      </c>
      <c r="B858" s="139" t="s">
        <v>2041</v>
      </c>
      <c r="C858" s="99">
        <v>681.60637510489494</v>
      </c>
      <c r="D858" s="99">
        <f t="shared" si="39"/>
        <v>681.60637510489494</v>
      </c>
      <c r="E858" s="99">
        <f t="shared" si="40"/>
        <v>0</v>
      </c>
      <c r="F858" s="99">
        <f t="shared" si="41"/>
        <v>0</v>
      </c>
    </row>
    <row r="859" spans="1:6" s="70" customFormat="1" ht="12.75">
      <c r="A859" s="118" t="s">
        <v>4882</v>
      </c>
      <c r="B859" s="139" t="s">
        <v>2042</v>
      </c>
      <c r="C859" s="99">
        <v>550.94840886713268</v>
      </c>
      <c r="D859" s="99">
        <f t="shared" si="39"/>
        <v>550.94840886713268</v>
      </c>
      <c r="E859" s="99">
        <f t="shared" si="40"/>
        <v>0</v>
      </c>
      <c r="F859" s="99">
        <f t="shared" si="41"/>
        <v>0</v>
      </c>
    </row>
    <row r="860" spans="1:6" s="70" customFormat="1" ht="12.75">
      <c r="A860" s="118" t="s">
        <v>6017</v>
      </c>
      <c r="B860" s="139" t="s">
        <v>2043</v>
      </c>
      <c r="C860" s="99">
        <v>550.94840886713268</v>
      </c>
      <c r="D860" s="99">
        <f t="shared" si="39"/>
        <v>550.94840886713268</v>
      </c>
      <c r="E860" s="99">
        <f t="shared" si="40"/>
        <v>0</v>
      </c>
      <c r="F860" s="99">
        <f t="shared" si="41"/>
        <v>0</v>
      </c>
    </row>
    <row r="861" spans="1:6" s="70" customFormat="1" ht="12.75">
      <c r="A861" s="118" t="s">
        <v>6018</v>
      </c>
      <c r="B861" s="139" t="s">
        <v>2044</v>
      </c>
      <c r="C861" s="99">
        <v>736.34921269930055</v>
      </c>
      <c r="D861" s="99">
        <f t="shared" si="39"/>
        <v>736.34921269930055</v>
      </c>
      <c r="E861" s="99">
        <f t="shared" si="40"/>
        <v>0</v>
      </c>
      <c r="F861" s="99">
        <f t="shared" si="41"/>
        <v>0</v>
      </c>
    </row>
    <row r="862" spans="1:6" s="70" customFormat="1" ht="12.75">
      <c r="A862" s="118" t="s">
        <v>3721</v>
      </c>
      <c r="B862" s="139" t="s">
        <v>2045</v>
      </c>
      <c r="C862" s="99">
        <v>736.34921269930055</v>
      </c>
      <c r="D862" s="99">
        <f t="shared" si="39"/>
        <v>736.34921269930055</v>
      </c>
      <c r="E862" s="99">
        <f t="shared" si="40"/>
        <v>0</v>
      </c>
      <c r="F862" s="99">
        <f t="shared" si="41"/>
        <v>0</v>
      </c>
    </row>
    <row r="863" spans="1:6" s="70" customFormat="1" ht="12.75">
      <c r="A863" s="118" t="s">
        <v>3722</v>
      </c>
      <c r="B863" s="139" t="s">
        <v>2046</v>
      </c>
      <c r="C863" s="99">
        <v>2610.9937231048953</v>
      </c>
      <c r="D863" s="99">
        <f t="shared" si="39"/>
        <v>2610.9937231048953</v>
      </c>
      <c r="E863" s="99">
        <f t="shared" si="40"/>
        <v>0</v>
      </c>
      <c r="F863" s="99">
        <f t="shared" si="41"/>
        <v>0</v>
      </c>
    </row>
    <row r="864" spans="1:6" s="70" customFormat="1" ht="12.75">
      <c r="A864" s="118" t="s">
        <v>3723</v>
      </c>
      <c r="B864" s="139" t="s">
        <v>2047</v>
      </c>
      <c r="C864" s="99">
        <v>2815.7472660839162</v>
      </c>
      <c r="D864" s="99">
        <f t="shared" si="39"/>
        <v>2815.7472660839162</v>
      </c>
      <c r="E864" s="99">
        <f t="shared" si="40"/>
        <v>0</v>
      </c>
      <c r="F864" s="99">
        <f t="shared" si="41"/>
        <v>0</v>
      </c>
    </row>
    <row r="865" spans="1:6" s="70" customFormat="1" ht="12.75">
      <c r="A865" s="118" t="s">
        <v>3724</v>
      </c>
      <c r="B865" s="139" t="s">
        <v>2048</v>
      </c>
      <c r="C865" s="99">
        <v>3379.2576529090902</v>
      </c>
      <c r="D865" s="99">
        <f t="shared" si="39"/>
        <v>3379.2576529090902</v>
      </c>
      <c r="E865" s="99">
        <f t="shared" si="40"/>
        <v>0</v>
      </c>
      <c r="F865" s="99">
        <f t="shared" si="41"/>
        <v>0</v>
      </c>
    </row>
    <row r="866" spans="1:6" s="70" customFormat="1" ht="12.75">
      <c r="A866" s="118" t="s">
        <v>3725</v>
      </c>
      <c r="B866" s="139" t="s">
        <v>2049</v>
      </c>
      <c r="C866" s="99">
        <v>3661.9430875804187</v>
      </c>
      <c r="D866" s="99">
        <f t="shared" si="39"/>
        <v>3661.9430875804187</v>
      </c>
      <c r="E866" s="99">
        <f t="shared" si="40"/>
        <v>0</v>
      </c>
      <c r="F866" s="99">
        <f t="shared" si="41"/>
        <v>0</v>
      </c>
    </row>
    <row r="867" spans="1:6" s="70" customFormat="1" ht="12.75">
      <c r="A867" s="118" t="s">
        <v>3726</v>
      </c>
      <c r="B867" s="139" t="s">
        <v>2050</v>
      </c>
      <c r="C867" s="99">
        <v>4180.1656089650342</v>
      </c>
      <c r="D867" s="99">
        <f t="shared" si="39"/>
        <v>4180.1656089650342</v>
      </c>
      <c r="E867" s="99">
        <f t="shared" si="40"/>
        <v>0</v>
      </c>
      <c r="F867" s="99">
        <f t="shared" si="41"/>
        <v>0</v>
      </c>
    </row>
    <row r="868" spans="1:6" s="70" customFormat="1" ht="12.75">
      <c r="A868" s="118" t="s">
        <v>3727</v>
      </c>
      <c r="B868" s="139" t="s">
        <v>2051</v>
      </c>
      <c r="C868" s="99">
        <v>4557.0249477062935</v>
      </c>
      <c r="D868" s="99">
        <f t="shared" si="39"/>
        <v>4557.0249477062935</v>
      </c>
      <c r="E868" s="99">
        <f t="shared" si="40"/>
        <v>0</v>
      </c>
      <c r="F868" s="99">
        <f t="shared" si="41"/>
        <v>0</v>
      </c>
    </row>
    <row r="869" spans="1:6" s="70" customFormat="1" ht="12.75">
      <c r="A869" s="118" t="s">
        <v>3728</v>
      </c>
      <c r="B869" s="139" t="s">
        <v>2052</v>
      </c>
      <c r="C869" s="99">
        <v>4937.5643208671318</v>
      </c>
      <c r="D869" s="99">
        <f t="shared" si="39"/>
        <v>4937.5643208671318</v>
      </c>
      <c r="E869" s="99">
        <f t="shared" si="40"/>
        <v>0</v>
      </c>
      <c r="F869" s="99">
        <f t="shared" si="41"/>
        <v>0</v>
      </c>
    </row>
    <row r="870" spans="1:6" s="70" customFormat="1" ht="12.75">
      <c r="A870" s="118" t="s">
        <v>3729</v>
      </c>
      <c r="B870" s="139" t="s">
        <v>2053</v>
      </c>
      <c r="C870" s="99">
        <v>5636.9420249790192</v>
      </c>
      <c r="D870" s="99">
        <f t="shared" si="39"/>
        <v>5636.9420249790192</v>
      </c>
      <c r="E870" s="99">
        <f t="shared" si="40"/>
        <v>0</v>
      </c>
      <c r="F870" s="99">
        <f t="shared" si="41"/>
        <v>0</v>
      </c>
    </row>
    <row r="871" spans="1:6" s="70" customFormat="1" ht="12.75">
      <c r="A871" s="118" t="s">
        <v>3730</v>
      </c>
      <c r="B871" s="139" t="s">
        <v>29</v>
      </c>
      <c r="C871" s="99">
        <v>211.98337804195799</v>
      </c>
      <c r="D871" s="99">
        <f t="shared" si="39"/>
        <v>211.98337804195799</v>
      </c>
      <c r="E871" s="99">
        <f t="shared" si="40"/>
        <v>0</v>
      </c>
      <c r="F871" s="99">
        <f t="shared" si="41"/>
        <v>0</v>
      </c>
    </row>
    <row r="872" spans="1:6" s="70" customFormat="1" ht="12.75">
      <c r="A872" s="118" t="s">
        <v>6019</v>
      </c>
      <c r="B872" s="139" t="s">
        <v>30</v>
      </c>
      <c r="C872" s="99">
        <v>141.32597299300699</v>
      </c>
      <c r="D872" s="99">
        <f t="shared" si="39"/>
        <v>141.32597299300699</v>
      </c>
      <c r="E872" s="99">
        <f t="shared" si="40"/>
        <v>0</v>
      </c>
      <c r="F872" s="99">
        <f t="shared" si="41"/>
        <v>0</v>
      </c>
    </row>
    <row r="873" spans="1:6" s="70" customFormat="1" ht="12.75">
      <c r="A873" s="118" t="s">
        <v>6020</v>
      </c>
      <c r="B873" s="139" t="s">
        <v>2100</v>
      </c>
      <c r="C873" s="99">
        <v>340.6617908811188</v>
      </c>
      <c r="D873" s="99">
        <f t="shared" si="39"/>
        <v>340.6617908811188</v>
      </c>
      <c r="E873" s="99">
        <f t="shared" si="40"/>
        <v>0</v>
      </c>
      <c r="F873" s="99">
        <f t="shared" si="41"/>
        <v>0</v>
      </c>
    </row>
    <row r="874" spans="1:6" s="70" customFormat="1" ht="12.75">
      <c r="A874" s="118" t="s">
        <v>6021</v>
      </c>
      <c r="B874" s="139" t="s">
        <v>2101</v>
      </c>
      <c r="C874" s="99">
        <v>130.45331316083914</v>
      </c>
      <c r="D874" s="99">
        <f t="shared" si="39"/>
        <v>130.45331316083914</v>
      </c>
      <c r="E874" s="99">
        <f t="shared" si="40"/>
        <v>0</v>
      </c>
      <c r="F874" s="99">
        <f t="shared" si="41"/>
        <v>0</v>
      </c>
    </row>
    <row r="875" spans="1:6" s="70" customFormat="1" ht="12.75">
      <c r="A875" s="118" t="s">
        <v>6025</v>
      </c>
      <c r="B875" s="139" t="s">
        <v>2102</v>
      </c>
      <c r="C875" s="99">
        <v>503.71819967832158</v>
      </c>
      <c r="D875" s="99">
        <f t="shared" si="39"/>
        <v>503.71819967832158</v>
      </c>
      <c r="E875" s="99">
        <f t="shared" si="40"/>
        <v>0</v>
      </c>
      <c r="F875" s="99">
        <f t="shared" si="41"/>
        <v>0</v>
      </c>
    </row>
    <row r="876" spans="1:6" s="70" customFormat="1" ht="12.75">
      <c r="A876" s="118" t="s">
        <v>6026</v>
      </c>
      <c r="B876" s="139" t="s">
        <v>2103</v>
      </c>
      <c r="C876" s="99">
        <v>110.53498732867132</v>
      </c>
      <c r="D876" s="99">
        <f t="shared" si="39"/>
        <v>110.53498732867132</v>
      </c>
      <c r="E876" s="99">
        <f t="shared" si="40"/>
        <v>0</v>
      </c>
      <c r="F876" s="99">
        <f t="shared" si="41"/>
        <v>0</v>
      </c>
    </row>
    <row r="877" spans="1:6" s="70" customFormat="1" ht="12.75">
      <c r="A877" s="118" t="s">
        <v>536</v>
      </c>
      <c r="B877" s="139" t="s">
        <v>2104</v>
      </c>
      <c r="C877" s="99">
        <v>16.848529678321675</v>
      </c>
      <c r="D877" s="99">
        <f t="shared" si="39"/>
        <v>16.848529678321675</v>
      </c>
      <c r="E877" s="99">
        <f t="shared" si="40"/>
        <v>0</v>
      </c>
      <c r="F877" s="99">
        <f t="shared" si="41"/>
        <v>0</v>
      </c>
    </row>
    <row r="878" spans="1:6" s="70" customFormat="1" ht="12.75">
      <c r="A878" s="118" t="s">
        <v>537</v>
      </c>
      <c r="B878" s="139" t="s">
        <v>2104</v>
      </c>
      <c r="C878" s="99">
        <v>46.340898545454543</v>
      </c>
      <c r="D878" s="99">
        <f t="shared" si="39"/>
        <v>46.340898545454543</v>
      </c>
      <c r="E878" s="99">
        <f t="shared" si="40"/>
        <v>0</v>
      </c>
      <c r="F878" s="99">
        <f t="shared" si="41"/>
        <v>0</v>
      </c>
    </row>
    <row r="879" spans="1:6" s="70" customFormat="1" ht="12.75">
      <c r="A879" s="118" t="s">
        <v>538</v>
      </c>
      <c r="B879" s="139" t="s">
        <v>2104</v>
      </c>
      <c r="C879" s="99">
        <v>46.340898545454543</v>
      </c>
      <c r="D879" s="99">
        <f t="shared" si="39"/>
        <v>46.340898545454543</v>
      </c>
      <c r="E879" s="99">
        <f t="shared" si="40"/>
        <v>0</v>
      </c>
      <c r="F879" s="99">
        <f t="shared" si="41"/>
        <v>0</v>
      </c>
    </row>
    <row r="880" spans="1:6" s="70" customFormat="1" ht="12.75">
      <c r="A880" s="118" t="s">
        <v>539</v>
      </c>
      <c r="B880" s="139" t="s">
        <v>2104</v>
      </c>
      <c r="C880" s="99">
        <v>88.477106601398589</v>
      </c>
      <c r="D880" s="99">
        <f t="shared" si="39"/>
        <v>88.477106601398589</v>
      </c>
      <c r="E880" s="99">
        <f t="shared" si="40"/>
        <v>0</v>
      </c>
      <c r="F880" s="99">
        <f t="shared" si="41"/>
        <v>0</v>
      </c>
    </row>
    <row r="881" spans="1:6" s="70" customFormat="1" ht="12.75">
      <c r="A881" s="118" t="s">
        <v>540</v>
      </c>
      <c r="B881" s="139" t="s">
        <v>2104</v>
      </c>
      <c r="C881" s="99">
        <v>46.340898545454543</v>
      </c>
      <c r="D881" s="99">
        <f t="shared" ref="D881:D944" si="42">C881*(1-$D$6/100)</f>
        <v>46.340898545454543</v>
      </c>
      <c r="E881" s="99">
        <f t="shared" ref="E881:E944" si="43">D881*$E$6</f>
        <v>0</v>
      </c>
      <c r="F881" s="99">
        <f t="shared" ref="F881:F944" si="44">E881/1.2</f>
        <v>0</v>
      </c>
    </row>
    <row r="882" spans="1:6" s="70" customFormat="1" ht="12.75">
      <c r="A882" s="118" t="s">
        <v>541</v>
      </c>
      <c r="B882" s="139" t="s">
        <v>2104</v>
      </c>
      <c r="C882" s="99">
        <v>88.477106601398589</v>
      </c>
      <c r="D882" s="99">
        <f t="shared" si="42"/>
        <v>88.477106601398589</v>
      </c>
      <c r="E882" s="99">
        <f t="shared" si="43"/>
        <v>0</v>
      </c>
      <c r="F882" s="99">
        <f t="shared" si="44"/>
        <v>0</v>
      </c>
    </row>
    <row r="883" spans="1:6" s="70" customFormat="1" ht="12.75">
      <c r="A883" s="118" t="s">
        <v>542</v>
      </c>
      <c r="B883" s="139" t="s">
        <v>8086</v>
      </c>
      <c r="C883" s="99">
        <v>76.886300517482496</v>
      </c>
      <c r="D883" s="99">
        <f t="shared" si="42"/>
        <v>76.886300517482496</v>
      </c>
      <c r="E883" s="99">
        <f t="shared" si="43"/>
        <v>0</v>
      </c>
      <c r="F883" s="99">
        <f t="shared" si="44"/>
        <v>0</v>
      </c>
    </row>
    <row r="884" spans="1:6" s="70" customFormat="1" ht="12.75">
      <c r="A884" s="118" t="s">
        <v>3230</v>
      </c>
      <c r="B884" s="139" t="s">
        <v>8086</v>
      </c>
      <c r="C884" s="99">
        <v>76.886300517482496</v>
      </c>
      <c r="D884" s="99">
        <f t="shared" si="42"/>
        <v>76.886300517482496</v>
      </c>
      <c r="E884" s="99">
        <f t="shared" si="43"/>
        <v>0</v>
      </c>
      <c r="F884" s="99">
        <f t="shared" si="44"/>
        <v>0</v>
      </c>
    </row>
    <row r="885" spans="1:6" s="70" customFormat="1" ht="12.75">
      <c r="A885" s="118" t="s">
        <v>3231</v>
      </c>
      <c r="B885" s="139" t="s">
        <v>8086</v>
      </c>
      <c r="C885" s="99">
        <v>76.886300517482496</v>
      </c>
      <c r="D885" s="99">
        <f t="shared" si="42"/>
        <v>76.886300517482496</v>
      </c>
      <c r="E885" s="99">
        <f t="shared" si="43"/>
        <v>0</v>
      </c>
      <c r="F885" s="99">
        <f t="shared" si="44"/>
        <v>0</v>
      </c>
    </row>
    <row r="886" spans="1:6" s="70" customFormat="1" ht="12.75">
      <c r="A886" s="118" t="s">
        <v>3232</v>
      </c>
      <c r="B886" s="139" t="s">
        <v>8086</v>
      </c>
      <c r="C886" s="99">
        <v>76.886300517482496</v>
      </c>
      <c r="D886" s="99">
        <f t="shared" si="42"/>
        <v>76.886300517482496</v>
      </c>
      <c r="E886" s="99">
        <f t="shared" si="43"/>
        <v>0</v>
      </c>
      <c r="F886" s="99">
        <f t="shared" si="44"/>
        <v>0</v>
      </c>
    </row>
    <row r="887" spans="1:6" s="70" customFormat="1" ht="12.75">
      <c r="A887" s="118" t="s">
        <v>3233</v>
      </c>
      <c r="B887" s="139" t="s">
        <v>8086</v>
      </c>
      <c r="C887" s="99">
        <v>76.886300517482496</v>
      </c>
      <c r="D887" s="99">
        <f t="shared" si="42"/>
        <v>76.886300517482496</v>
      </c>
      <c r="E887" s="99">
        <f t="shared" si="43"/>
        <v>0</v>
      </c>
      <c r="F887" s="99">
        <f t="shared" si="44"/>
        <v>0</v>
      </c>
    </row>
    <row r="888" spans="1:6" s="70" customFormat="1" ht="12.75">
      <c r="A888" s="118" t="s">
        <v>3234</v>
      </c>
      <c r="B888" s="139" t="s">
        <v>2105</v>
      </c>
      <c r="C888" s="99">
        <v>85.325449216783198</v>
      </c>
      <c r="D888" s="99">
        <f t="shared" si="42"/>
        <v>85.325449216783198</v>
      </c>
      <c r="E888" s="99">
        <f t="shared" si="43"/>
        <v>0</v>
      </c>
      <c r="F888" s="99">
        <f t="shared" si="44"/>
        <v>0</v>
      </c>
    </row>
    <row r="889" spans="1:6" s="70" customFormat="1" ht="12.75">
      <c r="A889" s="118" t="s">
        <v>2505</v>
      </c>
      <c r="B889" s="139" t="s">
        <v>2105</v>
      </c>
      <c r="C889" s="99">
        <v>95.874385090909072</v>
      </c>
      <c r="D889" s="99">
        <f t="shared" si="42"/>
        <v>95.874385090909072</v>
      </c>
      <c r="E889" s="99">
        <f t="shared" si="43"/>
        <v>0</v>
      </c>
      <c r="F889" s="99">
        <f t="shared" si="44"/>
        <v>0</v>
      </c>
    </row>
    <row r="890" spans="1:6" s="70" customFormat="1" ht="12.75">
      <c r="A890" s="118" t="s">
        <v>2506</v>
      </c>
      <c r="B890" s="139" t="s">
        <v>2105</v>
      </c>
      <c r="C890" s="99">
        <v>95.874385090909072</v>
      </c>
      <c r="D890" s="99">
        <f t="shared" si="42"/>
        <v>95.874385090909072</v>
      </c>
      <c r="E890" s="99">
        <f t="shared" si="43"/>
        <v>0</v>
      </c>
      <c r="F890" s="99">
        <f t="shared" si="44"/>
        <v>0</v>
      </c>
    </row>
    <row r="891" spans="1:6" s="70" customFormat="1" ht="12.75">
      <c r="A891" s="118" t="s">
        <v>2507</v>
      </c>
      <c r="B891" s="139" t="s">
        <v>2105</v>
      </c>
      <c r="C891" s="99">
        <v>95.874385090909072</v>
      </c>
      <c r="D891" s="99">
        <f t="shared" si="42"/>
        <v>95.874385090909072</v>
      </c>
      <c r="E891" s="99">
        <f t="shared" si="43"/>
        <v>0</v>
      </c>
      <c r="F891" s="99">
        <f t="shared" si="44"/>
        <v>0</v>
      </c>
    </row>
    <row r="892" spans="1:6" s="70" customFormat="1" ht="12.75">
      <c r="A892" s="118" t="s">
        <v>2836</v>
      </c>
      <c r="B892" s="139" t="s">
        <v>2105</v>
      </c>
      <c r="C892" s="99">
        <v>95.874385090909072</v>
      </c>
      <c r="D892" s="99">
        <f t="shared" si="42"/>
        <v>95.874385090909072</v>
      </c>
      <c r="E892" s="99">
        <f t="shared" si="43"/>
        <v>0</v>
      </c>
      <c r="F892" s="99">
        <f t="shared" si="44"/>
        <v>0</v>
      </c>
    </row>
    <row r="893" spans="1:6" s="70" customFormat="1" ht="12.75">
      <c r="A893" s="118" t="s">
        <v>2837</v>
      </c>
      <c r="B893" s="139" t="s">
        <v>2106</v>
      </c>
      <c r="C893" s="99">
        <v>64.279670979020977</v>
      </c>
      <c r="D893" s="99">
        <f t="shared" si="42"/>
        <v>64.279670979020977</v>
      </c>
      <c r="E893" s="99">
        <f t="shared" si="43"/>
        <v>0</v>
      </c>
      <c r="F893" s="99">
        <f t="shared" si="44"/>
        <v>0</v>
      </c>
    </row>
    <row r="894" spans="1:6" s="70" customFormat="1" ht="12.75">
      <c r="A894" s="118" t="s">
        <v>2838</v>
      </c>
      <c r="B894" s="139" t="s">
        <v>2106</v>
      </c>
      <c r="C894" s="99">
        <v>64.279670979020977</v>
      </c>
      <c r="D894" s="99">
        <f t="shared" si="42"/>
        <v>64.279670979020977</v>
      </c>
      <c r="E894" s="99">
        <f t="shared" si="43"/>
        <v>0</v>
      </c>
      <c r="F894" s="99">
        <f t="shared" si="44"/>
        <v>0</v>
      </c>
    </row>
    <row r="895" spans="1:6" s="70" customFormat="1" ht="12.75">
      <c r="A895" s="118" t="s">
        <v>2839</v>
      </c>
      <c r="B895" s="139" t="s">
        <v>2106</v>
      </c>
      <c r="C895" s="99">
        <v>64.279670979020977</v>
      </c>
      <c r="D895" s="99">
        <f t="shared" si="42"/>
        <v>64.279670979020977</v>
      </c>
      <c r="E895" s="99">
        <f t="shared" si="43"/>
        <v>0</v>
      </c>
      <c r="F895" s="99">
        <f t="shared" si="44"/>
        <v>0</v>
      </c>
    </row>
    <row r="896" spans="1:6" s="70" customFormat="1" ht="12.75">
      <c r="A896" s="118" t="s">
        <v>4449</v>
      </c>
      <c r="B896" s="139" t="s">
        <v>2106</v>
      </c>
      <c r="C896" s="99">
        <v>64.279670979020977</v>
      </c>
      <c r="D896" s="99">
        <f t="shared" si="42"/>
        <v>64.279670979020977</v>
      </c>
      <c r="E896" s="99">
        <f t="shared" si="43"/>
        <v>0</v>
      </c>
      <c r="F896" s="99">
        <f t="shared" si="44"/>
        <v>0</v>
      </c>
    </row>
    <row r="897" spans="1:6" s="70" customFormat="1" ht="12.75">
      <c r="A897" s="118" t="s">
        <v>4450</v>
      </c>
      <c r="B897" s="139" t="s">
        <v>2107</v>
      </c>
      <c r="C897" s="99">
        <v>67.427607398601367</v>
      </c>
      <c r="D897" s="99">
        <f t="shared" si="42"/>
        <v>67.427607398601367</v>
      </c>
      <c r="E897" s="99">
        <f t="shared" si="43"/>
        <v>0</v>
      </c>
      <c r="F897" s="99">
        <f t="shared" si="44"/>
        <v>0</v>
      </c>
    </row>
    <row r="898" spans="1:6" s="70" customFormat="1" ht="12.75">
      <c r="A898" s="118" t="s">
        <v>4451</v>
      </c>
      <c r="B898" s="139" t="s">
        <v>2107</v>
      </c>
      <c r="C898" s="99">
        <v>67.427607398601367</v>
      </c>
      <c r="D898" s="99">
        <f t="shared" si="42"/>
        <v>67.427607398601367</v>
      </c>
      <c r="E898" s="99">
        <f t="shared" si="43"/>
        <v>0</v>
      </c>
      <c r="F898" s="99">
        <f t="shared" si="44"/>
        <v>0</v>
      </c>
    </row>
    <row r="899" spans="1:6" s="70" customFormat="1" ht="12.75">
      <c r="A899" s="118" t="s">
        <v>4452</v>
      </c>
      <c r="B899" s="139" t="s">
        <v>2107</v>
      </c>
      <c r="C899" s="99">
        <v>67.427607398601367</v>
      </c>
      <c r="D899" s="99">
        <f t="shared" si="42"/>
        <v>67.427607398601367</v>
      </c>
      <c r="E899" s="99">
        <f t="shared" si="43"/>
        <v>0</v>
      </c>
      <c r="F899" s="99">
        <f t="shared" si="44"/>
        <v>0</v>
      </c>
    </row>
    <row r="900" spans="1:6" s="70" customFormat="1" ht="12.75">
      <c r="A900" s="118" t="s">
        <v>4453</v>
      </c>
      <c r="B900" s="139" t="s">
        <v>2107</v>
      </c>
      <c r="C900" s="99">
        <v>138.00687218181818</v>
      </c>
      <c r="D900" s="99">
        <f t="shared" si="42"/>
        <v>138.00687218181818</v>
      </c>
      <c r="E900" s="99">
        <f t="shared" si="43"/>
        <v>0</v>
      </c>
      <c r="F900" s="99">
        <f t="shared" si="44"/>
        <v>0</v>
      </c>
    </row>
    <row r="901" spans="1:6" s="70" customFormat="1" ht="12.75">
      <c r="A901" s="118" t="s">
        <v>257</v>
      </c>
      <c r="B901" s="139" t="s">
        <v>2054</v>
      </c>
      <c r="C901" s="99">
        <v>66.378295258741247</v>
      </c>
      <c r="D901" s="99">
        <f t="shared" si="42"/>
        <v>66.378295258741247</v>
      </c>
      <c r="E901" s="99">
        <f t="shared" si="43"/>
        <v>0</v>
      </c>
      <c r="F901" s="99">
        <f t="shared" si="44"/>
        <v>0</v>
      </c>
    </row>
    <row r="902" spans="1:6" s="70" customFormat="1" ht="12.75">
      <c r="A902" s="118" t="s">
        <v>4771</v>
      </c>
      <c r="B902" s="139" t="s">
        <v>3310</v>
      </c>
      <c r="C902" s="99">
        <v>66.378295258741247</v>
      </c>
      <c r="D902" s="99">
        <f t="shared" si="42"/>
        <v>66.378295258741247</v>
      </c>
      <c r="E902" s="99">
        <f t="shared" si="43"/>
        <v>0</v>
      </c>
      <c r="F902" s="99">
        <f t="shared" si="44"/>
        <v>0</v>
      </c>
    </row>
    <row r="903" spans="1:6" s="70" customFormat="1" ht="12.75">
      <c r="A903" s="118" t="s">
        <v>5561</v>
      </c>
      <c r="B903" s="139" t="s">
        <v>8087</v>
      </c>
      <c r="C903" s="99">
        <v>55.833080349650345</v>
      </c>
      <c r="D903" s="99">
        <f t="shared" si="42"/>
        <v>55.833080349650345</v>
      </c>
      <c r="E903" s="99">
        <f t="shared" si="43"/>
        <v>0</v>
      </c>
      <c r="F903" s="99">
        <f t="shared" si="44"/>
        <v>0</v>
      </c>
    </row>
    <row r="904" spans="1:6" s="70" customFormat="1" ht="12.75">
      <c r="A904" s="118" t="s">
        <v>5562</v>
      </c>
      <c r="B904" s="139" t="s">
        <v>8088</v>
      </c>
      <c r="C904" s="99">
        <v>55.833080349650345</v>
      </c>
      <c r="D904" s="99">
        <f t="shared" si="42"/>
        <v>55.833080349650345</v>
      </c>
      <c r="E904" s="99">
        <f t="shared" si="43"/>
        <v>0</v>
      </c>
      <c r="F904" s="99">
        <f t="shared" si="44"/>
        <v>0</v>
      </c>
    </row>
    <row r="905" spans="1:6" s="70" customFormat="1" ht="12.75">
      <c r="A905" s="118" t="s">
        <v>5563</v>
      </c>
      <c r="B905" s="139" t="s">
        <v>3311</v>
      </c>
      <c r="C905" s="99">
        <v>46.340898545454543</v>
      </c>
      <c r="D905" s="99">
        <f t="shared" si="42"/>
        <v>46.340898545454543</v>
      </c>
      <c r="E905" s="99">
        <f t="shared" si="43"/>
        <v>0</v>
      </c>
      <c r="F905" s="99">
        <f t="shared" si="44"/>
        <v>0</v>
      </c>
    </row>
    <row r="906" spans="1:6" s="70" customFormat="1" ht="12.75">
      <c r="A906" s="118" t="s">
        <v>5564</v>
      </c>
      <c r="B906" s="139" t="s">
        <v>3312</v>
      </c>
      <c r="C906" s="99">
        <v>46.340898545454543</v>
      </c>
      <c r="D906" s="99">
        <f t="shared" si="42"/>
        <v>46.340898545454543</v>
      </c>
      <c r="E906" s="99">
        <f t="shared" si="43"/>
        <v>0</v>
      </c>
      <c r="F906" s="99">
        <f t="shared" si="44"/>
        <v>0</v>
      </c>
    </row>
    <row r="907" spans="1:6" s="70" customFormat="1" ht="12.75">
      <c r="A907" s="118" t="s">
        <v>6951</v>
      </c>
      <c r="B907" s="139" t="s">
        <v>4911</v>
      </c>
      <c r="C907" s="99">
        <v>46.340898545454543</v>
      </c>
      <c r="D907" s="99">
        <f t="shared" si="42"/>
        <v>46.340898545454543</v>
      </c>
      <c r="E907" s="99">
        <f t="shared" si="43"/>
        <v>0</v>
      </c>
      <c r="F907" s="99">
        <f t="shared" si="44"/>
        <v>0</v>
      </c>
    </row>
    <row r="908" spans="1:6" s="70" customFormat="1" ht="12.75">
      <c r="A908" s="118" t="s">
        <v>2595</v>
      </c>
      <c r="B908" s="139" t="s">
        <v>4912</v>
      </c>
      <c r="C908" s="99">
        <v>46.340898545454543</v>
      </c>
      <c r="D908" s="99">
        <f t="shared" si="42"/>
        <v>46.340898545454543</v>
      </c>
      <c r="E908" s="99">
        <f t="shared" si="43"/>
        <v>0</v>
      </c>
      <c r="F908" s="99">
        <f t="shared" si="44"/>
        <v>0</v>
      </c>
    </row>
    <row r="909" spans="1:6" s="70" customFormat="1" ht="12.75">
      <c r="A909" s="118" t="s">
        <v>4454</v>
      </c>
      <c r="B909" s="139" t="s">
        <v>8089</v>
      </c>
      <c r="C909" s="99">
        <v>40.037583776223769</v>
      </c>
      <c r="D909" s="99">
        <f t="shared" si="42"/>
        <v>40.037583776223769</v>
      </c>
      <c r="E909" s="99">
        <f t="shared" si="43"/>
        <v>0</v>
      </c>
      <c r="F909" s="99">
        <f t="shared" si="44"/>
        <v>0</v>
      </c>
    </row>
    <row r="910" spans="1:6" s="70" customFormat="1" ht="12.75">
      <c r="A910" s="118" t="s">
        <v>4455</v>
      </c>
      <c r="B910" s="139" t="s">
        <v>8090</v>
      </c>
      <c r="C910" s="99">
        <v>40.037583776223769</v>
      </c>
      <c r="D910" s="99">
        <f t="shared" si="42"/>
        <v>40.037583776223769</v>
      </c>
      <c r="E910" s="99">
        <f t="shared" si="43"/>
        <v>0</v>
      </c>
      <c r="F910" s="99">
        <f t="shared" si="44"/>
        <v>0</v>
      </c>
    </row>
    <row r="911" spans="1:6" s="70" customFormat="1" ht="12.75">
      <c r="A911" s="118" t="s">
        <v>6403</v>
      </c>
      <c r="B911" s="117" t="s">
        <v>888</v>
      </c>
      <c r="C911" s="99">
        <v>12.122904083916081</v>
      </c>
      <c r="D911" s="99">
        <f t="shared" si="42"/>
        <v>12.122904083916081</v>
      </c>
      <c r="E911" s="99">
        <f t="shared" si="43"/>
        <v>0</v>
      </c>
      <c r="F911" s="99">
        <f t="shared" si="44"/>
        <v>0</v>
      </c>
    </row>
    <row r="912" spans="1:6" s="70" customFormat="1" ht="12.75">
      <c r="A912" s="118" t="s">
        <v>6404</v>
      </c>
      <c r="B912" s="117" t="s">
        <v>888</v>
      </c>
      <c r="C912" s="99">
        <v>12.643839188811187</v>
      </c>
      <c r="D912" s="99">
        <f t="shared" si="42"/>
        <v>12.643839188811187</v>
      </c>
      <c r="E912" s="99">
        <f t="shared" si="43"/>
        <v>0</v>
      </c>
      <c r="F912" s="99">
        <f t="shared" si="44"/>
        <v>0</v>
      </c>
    </row>
    <row r="913" spans="1:6" s="70" customFormat="1" ht="12.75">
      <c r="A913" s="118" t="s">
        <v>6405</v>
      </c>
      <c r="B913" s="117" t="s">
        <v>888</v>
      </c>
      <c r="C913" s="99">
        <v>32.316581328671326</v>
      </c>
      <c r="D913" s="99">
        <f t="shared" si="42"/>
        <v>32.316581328671326</v>
      </c>
      <c r="E913" s="99">
        <f t="shared" si="43"/>
        <v>0</v>
      </c>
      <c r="F913" s="99">
        <f t="shared" si="44"/>
        <v>0</v>
      </c>
    </row>
    <row r="914" spans="1:6" s="70" customFormat="1" ht="12.75">
      <c r="A914" s="118" t="s">
        <v>2508</v>
      </c>
      <c r="B914" s="139" t="s">
        <v>2187</v>
      </c>
      <c r="C914" s="99">
        <v>101.12466675524473</v>
      </c>
      <c r="D914" s="99">
        <f t="shared" si="42"/>
        <v>101.12466675524473</v>
      </c>
      <c r="E914" s="99">
        <f t="shared" si="43"/>
        <v>0</v>
      </c>
      <c r="F914" s="99">
        <f t="shared" si="44"/>
        <v>0</v>
      </c>
    </row>
    <row r="915" spans="1:6" s="70" customFormat="1" ht="12.75">
      <c r="A915" s="118" t="s">
        <v>2509</v>
      </c>
      <c r="B915" s="139" t="s">
        <v>2188</v>
      </c>
      <c r="C915" s="99">
        <v>101.12466675524473</v>
      </c>
      <c r="D915" s="99">
        <f t="shared" si="42"/>
        <v>101.12466675524473</v>
      </c>
      <c r="E915" s="99">
        <f t="shared" si="43"/>
        <v>0</v>
      </c>
      <c r="F915" s="99">
        <f t="shared" si="44"/>
        <v>0</v>
      </c>
    </row>
    <row r="916" spans="1:6" s="70" customFormat="1" ht="12.75">
      <c r="A916" s="118" t="s">
        <v>2510</v>
      </c>
      <c r="B916" s="139" t="s">
        <v>4701</v>
      </c>
      <c r="C916" s="99">
        <v>101.12466675524473</v>
      </c>
      <c r="D916" s="99">
        <f t="shared" si="42"/>
        <v>101.12466675524473</v>
      </c>
      <c r="E916" s="99">
        <f t="shared" si="43"/>
        <v>0</v>
      </c>
      <c r="F916" s="99">
        <f t="shared" si="44"/>
        <v>0</v>
      </c>
    </row>
    <row r="917" spans="1:6" s="70" customFormat="1" ht="12.75">
      <c r="A917" s="118" t="s">
        <v>2511</v>
      </c>
      <c r="B917" s="139" t="s">
        <v>4702</v>
      </c>
      <c r="C917" s="99">
        <v>111.66988166433565</v>
      </c>
      <c r="D917" s="99">
        <f t="shared" si="42"/>
        <v>111.66988166433565</v>
      </c>
      <c r="E917" s="99">
        <f t="shared" si="43"/>
        <v>0</v>
      </c>
      <c r="F917" s="99">
        <f t="shared" si="44"/>
        <v>0</v>
      </c>
    </row>
    <row r="918" spans="1:6" s="70" customFormat="1" ht="12.75">
      <c r="A918" s="118" t="s">
        <v>2512</v>
      </c>
      <c r="B918" s="139" t="s">
        <v>4703</v>
      </c>
      <c r="C918" s="99">
        <v>111.66988166433565</v>
      </c>
      <c r="D918" s="99">
        <f t="shared" si="42"/>
        <v>111.66988166433565</v>
      </c>
      <c r="E918" s="99">
        <f t="shared" si="43"/>
        <v>0</v>
      </c>
      <c r="F918" s="99">
        <f t="shared" si="44"/>
        <v>0</v>
      </c>
    </row>
    <row r="919" spans="1:6" s="70" customFormat="1" ht="12.75">
      <c r="A919" s="118" t="s">
        <v>4401</v>
      </c>
      <c r="B919" s="139" t="s">
        <v>4704</v>
      </c>
      <c r="C919" s="99">
        <v>111.66988166433565</v>
      </c>
      <c r="D919" s="99">
        <f t="shared" si="42"/>
        <v>111.66988166433565</v>
      </c>
      <c r="E919" s="99">
        <f t="shared" si="43"/>
        <v>0</v>
      </c>
      <c r="F919" s="99">
        <f t="shared" si="44"/>
        <v>0</v>
      </c>
    </row>
    <row r="920" spans="1:6" s="70" customFormat="1" ht="12.75">
      <c r="A920" s="118" t="s">
        <v>4402</v>
      </c>
      <c r="B920" s="139" t="s">
        <v>4705</v>
      </c>
      <c r="C920" s="99">
        <v>136.96128100699303</v>
      </c>
      <c r="D920" s="99">
        <f t="shared" si="42"/>
        <v>136.96128100699303</v>
      </c>
      <c r="E920" s="99">
        <f t="shared" si="43"/>
        <v>0</v>
      </c>
      <c r="F920" s="99">
        <f t="shared" si="44"/>
        <v>0</v>
      </c>
    </row>
    <row r="921" spans="1:6" s="70" customFormat="1" ht="12.75">
      <c r="A921" s="118" t="s">
        <v>4403</v>
      </c>
      <c r="B921" s="139" t="s">
        <v>4706</v>
      </c>
      <c r="C921" s="99">
        <v>152.75305661538454</v>
      </c>
      <c r="D921" s="99">
        <f t="shared" si="42"/>
        <v>152.75305661538454</v>
      </c>
      <c r="E921" s="99">
        <f t="shared" si="43"/>
        <v>0</v>
      </c>
      <c r="F921" s="99">
        <f t="shared" si="44"/>
        <v>0</v>
      </c>
    </row>
    <row r="922" spans="1:6" s="70" customFormat="1" ht="12.75">
      <c r="A922" s="118" t="s">
        <v>4404</v>
      </c>
      <c r="B922" s="139" t="s">
        <v>4707</v>
      </c>
      <c r="C922" s="99">
        <v>186.45011597202796</v>
      </c>
      <c r="D922" s="99">
        <f t="shared" si="42"/>
        <v>186.45011597202796</v>
      </c>
      <c r="E922" s="99">
        <f t="shared" si="43"/>
        <v>0</v>
      </c>
      <c r="F922" s="99">
        <f t="shared" si="44"/>
        <v>0</v>
      </c>
    </row>
    <row r="923" spans="1:6" s="70" customFormat="1" ht="12.75">
      <c r="A923" s="118" t="s">
        <v>4405</v>
      </c>
      <c r="B923" s="139" t="s">
        <v>4708</v>
      </c>
      <c r="C923" s="99">
        <v>187.49942811188811</v>
      </c>
      <c r="D923" s="99">
        <f t="shared" si="42"/>
        <v>187.49942811188811</v>
      </c>
      <c r="E923" s="99">
        <f t="shared" si="43"/>
        <v>0</v>
      </c>
      <c r="F923" s="99">
        <f t="shared" si="44"/>
        <v>0</v>
      </c>
    </row>
    <row r="924" spans="1:6" s="70" customFormat="1" ht="12.75">
      <c r="A924" s="118" t="s">
        <v>4406</v>
      </c>
      <c r="B924" s="139" t="s">
        <v>4709</v>
      </c>
      <c r="C924" s="99">
        <v>187.49942811188811</v>
      </c>
      <c r="D924" s="99">
        <f t="shared" si="42"/>
        <v>187.49942811188811</v>
      </c>
      <c r="E924" s="99">
        <f t="shared" si="43"/>
        <v>0</v>
      </c>
      <c r="F924" s="99">
        <f t="shared" si="44"/>
        <v>0</v>
      </c>
    </row>
    <row r="925" spans="1:6" s="70" customFormat="1" ht="12.75">
      <c r="A925" s="118" t="s">
        <v>4407</v>
      </c>
      <c r="B925" s="139" t="s">
        <v>4710</v>
      </c>
      <c r="C925" s="99">
        <v>187.49942811188811</v>
      </c>
      <c r="D925" s="99">
        <f t="shared" si="42"/>
        <v>187.49942811188811</v>
      </c>
      <c r="E925" s="99">
        <f t="shared" si="43"/>
        <v>0</v>
      </c>
      <c r="F925" s="99">
        <f t="shared" si="44"/>
        <v>0</v>
      </c>
    </row>
    <row r="926" spans="1:6" s="70" customFormat="1" ht="12.75">
      <c r="A926" s="118" t="s">
        <v>4408</v>
      </c>
      <c r="B926" s="139" t="s">
        <v>4711</v>
      </c>
      <c r="C926" s="99">
        <v>187.49942811188811</v>
      </c>
      <c r="D926" s="99">
        <f t="shared" si="42"/>
        <v>187.49942811188811</v>
      </c>
      <c r="E926" s="99">
        <f t="shared" si="43"/>
        <v>0</v>
      </c>
      <c r="F926" s="99">
        <f t="shared" si="44"/>
        <v>0</v>
      </c>
    </row>
    <row r="927" spans="1:6" s="70" customFormat="1" ht="12.75">
      <c r="A927" s="118" t="s">
        <v>4409</v>
      </c>
      <c r="B927" s="139" t="s">
        <v>4712</v>
      </c>
      <c r="C927" s="99">
        <v>187.49942811188811</v>
      </c>
      <c r="D927" s="99">
        <f t="shared" si="42"/>
        <v>187.49942811188811</v>
      </c>
      <c r="E927" s="99">
        <f t="shared" si="43"/>
        <v>0</v>
      </c>
      <c r="F927" s="99">
        <f t="shared" si="44"/>
        <v>0</v>
      </c>
    </row>
    <row r="928" spans="1:6" s="70" customFormat="1" ht="12.75">
      <c r="A928" s="118" t="s">
        <v>4410</v>
      </c>
      <c r="B928" s="139" t="s">
        <v>4713</v>
      </c>
      <c r="C928" s="99">
        <v>187.49942811188811</v>
      </c>
      <c r="D928" s="99">
        <f t="shared" si="42"/>
        <v>187.49942811188811</v>
      </c>
      <c r="E928" s="99">
        <f t="shared" si="43"/>
        <v>0</v>
      </c>
      <c r="F928" s="99">
        <f t="shared" si="44"/>
        <v>0</v>
      </c>
    </row>
    <row r="929" spans="1:6" s="70" customFormat="1" ht="12.75">
      <c r="A929" s="118" t="s">
        <v>4411</v>
      </c>
      <c r="B929" s="139" t="s">
        <v>4714</v>
      </c>
      <c r="C929" s="99">
        <v>277.0704984335664</v>
      </c>
      <c r="D929" s="99">
        <f t="shared" si="42"/>
        <v>277.0704984335664</v>
      </c>
      <c r="E929" s="99">
        <f t="shared" si="43"/>
        <v>0</v>
      </c>
      <c r="F929" s="99">
        <f t="shared" si="44"/>
        <v>0</v>
      </c>
    </row>
    <row r="930" spans="1:6" s="70" customFormat="1" ht="12.75">
      <c r="A930" s="118" t="s">
        <v>4412</v>
      </c>
      <c r="B930" s="139" t="s">
        <v>4715</v>
      </c>
      <c r="C930" s="99">
        <v>277.0704984335664</v>
      </c>
      <c r="D930" s="99">
        <f t="shared" si="42"/>
        <v>277.0704984335664</v>
      </c>
      <c r="E930" s="99">
        <f t="shared" si="43"/>
        <v>0</v>
      </c>
      <c r="F930" s="99">
        <f t="shared" si="44"/>
        <v>0</v>
      </c>
    </row>
    <row r="931" spans="1:6" s="70" customFormat="1" ht="12.75">
      <c r="A931" s="118" t="s">
        <v>4413</v>
      </c>
      <c r="B931" s="139" t="s">
        <v>4716</v>
      </c>
      <c r="C931" s="99">
        <v>372.94116255944056</v>
      </c>
      <c r="D931" s="99">
        <f t="shared" si="42"/>
        <v>372.94116255944056</v>
      </c>
      <c r="E931" s="99">
        <f t="shared" si="43"/>
        <v>0</v>
      </c>
      <c r="F931" s="99">
        <f t="shared" si="44"/>
        <v>0</v>
      </c>
    </row>
    <row r="932" spans="1:6" s="70" customFormat="1" ht="12.75">
      <c r="A932" s="118" t="s">
        <v>1368</v>
      </c>
      <c r="B932" s="139" t="s">
        <v>4717</v>
      </c>
      <c r="C932" s="99">
        <v>372.94116255944056</v>
      </c>
      <c r="D932" s="99">
        <f t="shared" si="42"/>
        <v>372.94116255944056</v>
      </c>
      <c r="E932" s="99">
        <f t="shared" si="43"/>
        <v>0</v>
      </c>
      <c r="F932" s="99">
        <f t="shared" si="44"/>
        <v>0</v>
      </c>
    </row>
    <row r="933" spans="1:6" s="70" customFormat="1" ht="12.75">
      <c r="A933" s="118" t="s">
        <v>1369</v>
      </c>
      <c r="B933" s="139" t="s">
        <v>4718</v>
      </c>
      <c r="C933" s="99">
        <v>79.025855412587418</v>
      </c>
      <c r="D933" s="99">
        <f t="shared" si="42"/>
        <v>79.025855412587418</v>
      </c>
      <c r="E933" s="99">
        <f t="shared" si="43"/>
        <v>0</v>
      </c>
      <c r="F933" s="99">
        <f t="shared" si="44"/>
        <v>0</v>
      </c>
    </row>
    <row r="934" spans="1:6" s="70" customFormat="1" ht="12.75">
      <c r="A934" s="118" t="s">
        <v>1367</v>
      </c>
      <c r="B934" s="139" t="s">
        <v>4719</v>
      </c>
      <c r="C934" s="99">
        <v>79.025855412587418</v>
      </c>
      <c r="D934" s="99">
        <f t="shared" si="42"/>
        <v>79.025855412587418</v>
      </c>
      <c r="E934" s="99">
        <f t="shared" si="43"/>
        <v>0</v>
      </c>
      <c r="F934" s="99">
        <f t="shared" si="44"/>
        <v>0</v>
      </c>
    </row>
    <row r="935" spans="1:6" s="70" customFormat="1" ht="12.75">
      <c r="A935" s="118" t="s">
        <v>3964</v>
      </c>
      <c r="B935" s="139" t="s">
        <v>4720</v>
      </c>
      <c r="C935" s="99">
        <v>79.025855412587418</v>
      </c>
      <c r="D935" s="99">
        <f t="shared" si="42"/>
        <v>79.025855412587418</v>
      </c>
      <c r="E935" s="99">
        <f t="shared" si="43"/>
        <v>0</v>
      </c>
      <c r="F935" s="99">
        <f t="shared" si="44"/>
        <v>0</v>
      </c>
    </row>
    <row r="936" spans="1:6" s="70" customFormat="1" ht="12.75">
      <c r="A936" s="118" t="s">
        <v>3965</v>
      </c>
      <c r="B936" s="139" t="s">
        <v>4721</v>
      </c>
      <c r="C936" s="99">
        <v>79.025855412587418</v>
      </c>
      <c r="D936" s="99">
        <f t="shared" si="42"/>
        <v>79.025855412587418</v>
      </c>
      <c r="E936" s="99">
        <f t="shared" si="43"/>
        <v>0</v>
      </c>
      <c r="F936" s="99">
        <f t="shared" si="44"/>
        <v>0</v>
      </c>
    </row>
    <row r="937" spans="1:6" s="70" customFormat="1" ht="12.75">
      <c r="A937" s="118" t="s">
        <v>3966</v>
      </c>
      <c r="B937" s="139" t="s">
        <v>4722</v>
      </c>
      <c r="C937" s="99">
        <v>79.025855412587418</v>
      </c>
      <c r="D937" s="99">
        <f t="shared" si="42"/>
        <v>79.025855412587418</v>
      </c>
      <c r="E937" s="99">
        <f t="shared" si="43"/>
        <v>0</v>
      </c>
      <c r="F937" s="99">
        <f t="shared" si="44"/>
        <v>0</v>
      </c>
    </row>
    <row r="938" spans="1:6" s="70" customFormat="1" ht="12.75">
      <c r="A938" s="118" t="s">
        <v>3967</v>
      </c>
      <c r="B938" s="139" t="s">
        <v>4723</v>
      </c>
      <c r="C938" s="99">
        <v>79.025855412587418</v>
      </c>
      <c r="D938" s="99">
        <f t="shared" si="42"/>
        <v>79.025855412587418</v>
      </c>
      <c r="E938" s="99">
        <f t="shared" si="43"/>
        <v>0</v>
      </c>
      <c r="F938" s="99">
        <f t="shared" si="44"/>
        <v>0</v>
      </c>
    </row>
    <row r="939" spans="1:6" s="70" customFormat="1" ht="12.75">
      <c r="A939" s="118" t="s">
        <v>3968</v>
      </c>
      <c r="B939" s="139" t="s">
        <v>4724</v>
      </c>
      <c r="C939" s="99">
        <v>107.46519117482512</v>
      </c>
      <c r="D939" s="99">
        <f t="shared" si="42"/>
        <v>107.46519117482512</v>
      </c>
      <c r="E939" s="99">
        <f t="shared" si="43"/>
        <v>0</v>
      </c>
      <c r="F939" s="99">
        <f t="shared" si="44"/>
        <v>0</v>
      </c>
    </row>
    <row r="940" spans="1:6" s="70" customFormat="1" ht="12.75">
      <c r="A940" s="118" t="s">
        <v>5638</v>
      </c>
      <c r="B940" s="139" t="s">
        <v>6355</v>
      </c>
      <c r="C940" s="99">
        <v>125.36675395804193</v>
      </c>
      <c r="D940" s="99">
        <f t="shared" si="42"/>
        <v>125.36675395804193</v>
      </c>
      <c r="E940" s="99">
        <f t="shared" si="43"/>
        <v>0</v>
      </c>
      <c r="F940" s="99">
        <f t="shared" si="44"/>
        <v>0</v>
      </c>
    </row>
    <row r="941" spans="1:6" s="70" customFormat="1" ht="12.75">
      <c r="A941" s="118" t="s">
        <v>5639</v>
      </c>
      <c r="B941" s="139" t="s">
        <v>6356</v>
      </c>
      <c r="C941" s="99">
        <v>144.31018695104896</v>
      </c>
      <c r="D941" s="99">
        <f t="shared" si="42"/>
        <v>144.31018695104896</v>
      </c>
      <c r="E941" s="99">
        <f t="shared" si="43"/>
        <v>0</v>
      </c>
      <c r="F941" s="99">
        <f t="shared" si="44"/>
        <v>0</v>
      </c>
    </row>
    <row r="942" spans="1:6" s="70" customFormat="1" ht="12.75">
      <c r="A942" s="118" t="s">
        <v>6931</v>
      </c>
      <c r="B942" s="139" t="s">
        <v>6357</v>
      </c>
      <c r="C942" s="99">
        <v>166.4536498741258</v>
      </c>
      <c r="D942" s="99">
        <f t="shared" si="42"/>
        <v>166.4536498741258</v>
      </c>
      <c r="E942" s="99">
        <f t="shared" si="43"/>
        <v>0</v>
      </c>
      <c r="F942" s="99">
        <f t="shared" si="44"/>
        <v>0</v>
      </c>
    </row>
    <row r="943" spans="1:6" s="70" customFormat="1" ht="12.75">
      <c r="A943" s="118" t="s">
        <v>6932</v>
      </c>
      <c r="B943" s="139" t="s">
        <v>6358</v>
      </c>
      <c r="C943" s="99">
        <v>188.55246121678314</v>
      </c>
      <c r="D943" s="99">
        <f t="shared" si="42"/>
        <v>188.55246121678314</v>
      </c>
      <c r="E943" s="99">
        <f t="shared" si="43"/>
        <v>0</v>
      </c>
      <c r="F943" s="99">
        <f t="shared" si="44"/>
        <v>0</v>
      </c>
    </row>
    <row r="944" spans="1:6" s="70" customFormat="1" ht="12.75">
      <c r="A944" s="118" t="s">
        <v>6933</v>
      </c>
      <c r="B944" s="139" t="s">
        <v>6373</v>
      </c>
      <c r="C944" s="99">
        <v>34.742650531468527</v>
      </c>
      <c r="D944" s="99">
        <f t="shared" si="42"/>
        <v>34.742650531468527</v>
      </c>
      <c r="E944" s="99">
        <f t="shared" si="43"/>
        <v>0</v>
      </c>
      <c r="F944" s="99">
        <f t="shared" si="44"/>
        <v>0</v>
      </c>
    </row>
    <row r="945" spans="1:6" s="70" customFormat="1" ht="12.75">
      <c r="A945" s="118" t="s">
        <v>1331</v>
      </c>
      <c r="B945" s="139" t="s">
        <v>6374</v>
      </c>
      <c r="C945" s="99">
        <v>35.836614251748259</v>
      </c>
      <c r="D945" s="99">
        <f t="shared" ref="D945:D1008" si="45">C945*(1-$D$6/100)</f>
        <v>35.836614251748259</v>
      </c>
      <c r="E945" s="99">
        <f t="shared" ref="E945:E1008" si="46">D945*$E$6</f>
        <v>0</v>
      </c>
      <c r="F945" s="99">
        <f t="shared" ref="F945:F1008" si="47">E945/1.2</f>
        <v>0</v>
      </c>
    </row>
    <row r="946" spans="1:6" s="70" customFormat="1" ht="12.75">
      <c r="A946" s="118" t="s">
        <v>1332</v>
      </c>
      <c r="B946" s="139" t="s">
        <v>6375</v>
      </c>
      <c r="C946" s="99">
        <v>37.935238531468528</v>
      </c>
      <c r="D946" s="99">
        <f t="shared" si="45"/>
        <v>37.935238531468528</v>
      </c>
      <c r="E946" s="99">
        <f t="shared" si="46"/>
        <v>0</v>
      </c>
      <c r="F946" s="99">
        <f t="shared" si="47"/>
        <v>0</v>
      </c>
    </row>
    <row r="947" spans="1:6" s="70" customFormat="1" ht="12.75">
      <c r="A947" s="118" t="s">
        <v>1333</v>
      </c>
      <c r="B947" s="139" t="s">
        <v>6376</v>
      </c>
      <c r="C947" s="99">
        <v>41.090616881118883</v>
      </c>
      <c r="D947" s="99">
        <f t="shared" si="45"/>
        <v>41.090616881118883</v>
      </c>
      <c r="E947" s="99">
        <f t="shared" si="46"/>
        <v>0</v>
      </c>
      <c r="F947" s="99">
        <f t="shared" si="47"/>
        <v>0</v>
      </c>
    </row>
    <row r="948" spans="1:6" s="70" customFormat="1" ht="12.75">
      <c r="A948" s="118" t="s">
        <v>1334</v>
      </c>
      <c r="B948" s="139" t="s">
        <v>6377</v>
      </c>
      <c r="C948" s="99">
        <v>46.340898545454543</v>
      </c>
      <c r="D948" s="99">
        <f t="shared" si="45"/>
        <v>46.340898545454543</v>
      </c>
      <c r="E948" s="99">
        <f t="shared" si="46"/>
        <v>0</v>
      </c>
      <c r="F948" s="99">
        <f t="shared" si="47"/>
        <v>0</v>
      </c>
    </row>
    <row r="949" spans="1:6" s="70" customFormat="1" ht="12.75">
      <c r="A949" s="118" t="s">
        <v>1335</v>
      </c>
      <c r="B949" s="139" t="s">
        <v>6378</v>
      </c>
      <c r="C949" s="99">
        <v>62.140116083916077</v>
      </c>
      <c r="D949" s="99">
        <f t="shared" si="45"/>
        <v>62.140116083916077</v>
      </c>
      <c r="E949" s="99">
        <f t="shared" si="46"/>
        <v>0</v>
      </c>
      <c r="F949" s="99">
        <f t="shared" si="47"/>
        <v>0</v>
      </c>
    </row>
    <row r="950" spans="1:6" s="70" customFormat="1" ht="12.75">
      <c r="A950" s="118" t="s">
        <v>1336</v>
      </c>
      <c r="B950" s="139" t="s">
        <v>6379</v>
      </c>
      <c r="C950" s="99">
        <v>79.025855412587418</v>
      </c>
      <c r="D950" s="99">
        <f t="shared" si="45"/>
        <v>79.025855412587418</v>
      </c>
      <c r="E950" s="99">
        <f t="shared" si="46"/>
        <v>0</v>
      </c>
      <c r="F950" s="99">
        <f t="shared" si="47"/>
        <v>0</v>
      </c>
    </row>
    <row r="951" spans="1:6" s="70" customFormat="1" ht="12.75">
      <c r="A951" s="118" t="s">
        <v>1337</v>
      </c>
      <c r="B951" s="139" t="s">
        <v>6380</v>
      </c>
      <c r="C951" s="99">
        <v>97.969288405594384</v>
      </c>
      <c r="D951" s="99">
        <f t="shared" si="45"/>
        <v>97.969288405594384</v>
      </c>
      <c r="E951" s="99">
        <f t="shared" si="46"/>
        <v>0</v>
      </c>
      <c r="F951" s="99">
        <f t="shared" si="47"/>
        <v>0</v>
      </c>
    </row>
    <row r="952" spans="1:6" s="70" customFormat="1" ht="12.75">
      <c r="A952" s="118" t="s">
        <v>1338</v>
      </c>
      <c r="B952" s="139" t="s">
        <v>6312</v>
      </c>
      <c r="C952" s="99">
        <v>111.66988166433565</v>
      </c>
      <c r="D952" s="99">
        <f t="shared" si="45"/>
        <v>111.66988166433565</v>
      </c>
      <c r="E952" s="99">
        <f t="shared" si="46"/>
        <v>0</v>
      </c>
      <c r="F952" s="99">
        <f t="shared" si="47"/>
        <v>0</v>
      </c>
    </row>
    <row r="953" spans="1:6" s="70" customFormat="1" ht="12.75">
      <c r="A953" s="118" t="s">
        <v>2831</v>
      </c>
      <c r="B953" s="139" t="s">
        <v>6313</v>
      </c>
      <c r="C953" s="99">
        <v>175.94955264335661</v>
      </c>
      <c r="D953" s="99">
        <f t="shared" si="45"/>
        <v>175.94955264335661</v>
      </c>
      <c r="E953" s="99">
        <f t="shared" si="46"/>
        <v>0</v>
      </c>
      <c r="F953" s="99">
        <f t="shared" si="47"/>
        <v>0</v>
      </c>
    </row>
    <row r="954" spans="1:6" s="70" customFormat="1" ht="12.75">
      <c r="A954" s="118" t="s">
        <v>2832</v>
      </c>
      <c r="B954" s="139" t="s">
        <v>6314</v>
      </c>
      <c r="C954" s="99">
        <v>175.94955264335661</v>
      </c>
      <c r="D954" s="99">
        <f t="shared" si="45"/>
        <v>175.94955264335661</v>
      </c>
      <c r="E954" s="99">
        <f t="shared" si="46"/>
        <v>0</v>
      </c>
      <c r="F954" s="99">
        <f t="shared" si="47"/>
        <v>0</v>
      </c>
    </row>
    <row r="955" spans="1:6" s="70" customFormat="1" ht="12.75">
      <c r="A955" s="118" t="s">
        <v>2833</v>
      </c>
      <c r="B955" s="139" t="s">
        <v>6315</v>
      </c>
      <c r="C955" s="99">
        <v>175.94955264335661</v>
      </c>
      <c r="D955" s="99">
        <f t="shared" si="45"/>
        <v>175.94955264335661</v>
      </c>
      <c r="E955" s="99">
        <f t="shared" si="46"/>
        <v>0</v>
      </c>
      <c r="F955" s="99">
        <f t="shared" si="47"/>
        <v>0</v>
      </c>
    </row>
    <row r="956" spans="1:6" s="70" customFormat="1" ht="12.75">
      <c r="A956" s="118" t="s">
        <v>2834</v>
      </c>
      <c r="B956" s="139" t="s">
        <v>6316</v>
      </c>
      <c r="C956" s="99">
        <v>175.94955264335661</v>
      </c>
      <c r="D956" s="99">
        <f t="shared" si="45"/>
        <v>175.94955264335661</v>
      </c>
      <c r="E956" s="99">
        <f t="shared" si="46"/>
        <v>0</v>
      </c>
      <c r="F956" s="99">
        <f t="shared" si="47"/>
        <v>0</v>
      </c>
    </row>
    <row r="957" spans="1:6" s="70" customFormat="1" ht="12.75">
      <c r="A957" s="118" t="s">
        <v>2835</v>
      </c>
      <c r="B957" s="139" t="s">
        <v>6317</v>
      </c>
      <c r="C957" s="99">
        <v>175.94955264335661</v>
      </c>
      <c r="D957" s="99">
        <f t="shared" si="45"/>
        <v>175.94955264335661</v>
      </c>
      <c r="E957" s="99">
        <f t="shared" si="46"/>
        <v>0</v>
      </c>
      <c r="F957" s="99">
        <f t="shared" si="47"/>
        <v>0</v>
      </c>
    </row>
    <row r="958" spans="1:6" s="70" customFormat="1" ht="12.75">
      <c r="A958" s="118" t="s">
        <v>1341</v>
      </c>
      <c r="B958" s="139" t="s">
        <v>6318</v>
      </c>
      <c r="C958" s="99">
        <v>175.94955264335661</v>
      </c>
      <c r="D958" s="99">
        <f t="shared" si="45"/>
        <v>175.94955264335661</v>
      </c>
      <c r="E958" s="99">
        <f t="shared" si="46"/>
        <v>0</v>
      </c>
      <c r="F958" s="99">
        <f t="shared" si="47"/>
        <v>0</v>
      </c>
    </row>
    <row r="959" spans="1:6" s="70" customFormat="1" ht="12.75">
      <c r="A959" s="118" t="s">
        <v>1342</v>
      </c>
      <c r="B959" s="139" t="s">
        <v>6319</v>
      </c>
      <c r="C959" s="99">
        <v>175.94955264335661</v>
      </c>
      <c r="D959" s="99">
        <f t="shared" si="45"/>
        <v>175.94955264335661</v>
      </c>
      <c r="E959" s="99">
        <f t="shared" si="46"/>
        <v>0</v>
      </c>
      <c r="F959" s="99">
        <f t="shared" si="47"/>
        <v>0</v>
      </c>
    </row>
    <row r="960" spans="1:6" s="70" customFormat="1" ht="12.75">
      <c r="A960" s="118" t="s">
        <v>1343</v>
      </c>
      <c r="B960" s="139" t="s">
        <v>6320</v>
      </c>
      <c r="C960" s="99">
        <v>175.94955264335661</v>
      </c>
      <c r="D960" s="99">
        <f t="shared" si="45"/>
        <v>175.94955264335661</v>
      </c>
      <c r="E960" s="99">
        <f t="shared" si="46"/>
        <v>0</v>
      </c>
      <c r="F960" s="99">
        <f t="shared" si="47"/>
        <v>0</v>
      </c>
    </row>
    <row r="961" spans="1:6" s="70" customFormat="1" ht="12.75">
      <c r="A961" s="118" t="s">
        <v>1344</v>
      </c>
      <c r="B961" s="139" t="s">
        <v>6321</v>
      </c>
      <c r="C961" s="99">
        <v>175.94955264335661</v>
      </c>
      <c r="D961" s="99">
        <f t="shared" si="45"/>
        <v>175.94955264335661</v>
      </c>
      <c r="E961" s="99">
        <f t="shared" si="46"/>
        <v>0</v>
      </c>
      <c r="F961" s="99">
        <f t="shared" si="47"/>
        <v>0</v>
      </c>
    </row>
    <row r="962" spans="1:6" s="70" customFormat="1" ht="12.75">
      <c r="A962" s="118" t="s">
        <v>1345</v>
      </c>
      <c r="B962" s="139" t="s">
        <v>6863</v>
      </c>
      <c r="C962" s="99">
        <v>249.67675384615379</v>
      </c>
      <c r="D962" s="99">
        <f t="shared" si="45"/>
        <v>249.67675384615379</v>
      </c>
      <c r="E962" s="99">
        <f t="shared" si="46"/>
        <v>0</v>
      </c>
      <c r="F962" s="99">
        <f t="shared" si="47"/>
        <v>0</v>
      </c>
    </row>
    <row r="963" spans="1:6" s="70" customFormat="1" ht="12.75">
      <c r="A963" s="118" t="s">
        <v>1346</v>
      </c>
      <c r="B963" s="139" t="s">
        <v>6864</v>
      </c>
      <c r="C963" s="99">
        <v>249.67675384615379</v>
      </c>
      <c r="D963" s="99">
        <f t="shared" si="45"/>
        <v>249.67675384615379</v>
      </c>
      <c r="E963" s="99">
        <f t="shared" si="46"/>
        <v>0</v>
      </c>
      <c r="F963" s="99">
        <f t="shared" si="47"/>
        <v>0</v>
      </c>
    </row>
    <row r="964" spans="1:6" s="70" customFormat="1" ht="12.75">
      <c r="A964" s="118" t="s">
        <v>1347</v>
      </c>
      <c r="B964" s="139" t="s">
        <v>731</v>
      </c>
      <c r="C964" s="99">
        <v>139.50642109090907</v>
      </c>
      <c r="D964" s="99">
        <f t="shared" si="45"/>
        <v>139.50642109090907</v>
      </c>
      <c r="E964" s="99">
        <f t="shared" si="46"/>
        <v>0</v>
      </c>
      <c r="F964" s="99">
        <f t="shared" si="47"/>
        <v>0</v>
      </c>
    </row>
    <row r="965" spans="1:6" s="70" customFormat="1" ht="12.75">
      <c r="A965" s="118" t="s">
        <v>1348</v>
      </c>
      <c r="B965" s="139" t="s">
        <v>732</v>
      </c>
      <c r="C965" s="99">
        <v>148.59673867132864</v>
      </c>
      <c r="D965" s="99">
        <f t="shared" si="45"/>
        <v>148.59673867132864</v>
      </c>
      <c r="E965" s="99">
        <f t="shared" si="46"/>
        <v>0</v>
      </c>
      <c r="F965" s="99">
        <f t="shared" si="47"/>
        <v>0</v>
      </c>
    </row>
    <row r="966" spans="1:6" s="70" customFormat="1" ht="12.75">
      <c r="A966" s="118" t="s">
        <v>1349</v>
      </c>
      <c r="B966" s="139" t="s">
        <v>733</v>
      </c>
      <c r="C966" s="99">
        <v>166.6917916363636</v>
      </c>
      <c r="D966" s="99">
        <f t="shared" si="45"/>
        <v>166.6917916363636</v>
      </c>
      <c r="E966" s="99">
        <f t="shared" si="46"/>
        <v>0</v>
      </c>
      <c r="F966" s="99">
        <f t="shared" si="47"/>
        <v>0</v>
      </c>
    </row>
    <row r="967" spans="1:6" s="70" customFormat="1" ht="12.75">
      <c r="A967" s="118" t="s">
        <v>1350</v>
      </c>
      <c r="B967" s="139" t="s">
        <v>734</v>
      </c>
      <c r="C967" s="99">
        <v>177.5607305034965</v>
      </c>
      <c r="D967" s="99">
        <f t="shared" si="45"/>
        <v>177.5607305034965</v>
      </c>
      <c r="E967" s="99">
        <f t="shared" si="46"/>
        <v>0</v>
      </c>
      <c r="F967" s="99">
        <f t="shared" si="47"/>
        <v>0</v>
      </c>
    </row>
    <row r="968" spans="1:6" s="70" customFormat="1" ht="12.75">
      <c r="A968" s="118" t="s">
        <v>1351</v>
      </c>
      <c r="B968" s="139" t="s">
        <v>735</v>
      </c>
      <c r="C968" s="99">
        <v>186.61383843356643</v>
      </c>
      <c r="D968" s="99">
        <f t="shared" si="45"/>
        <v>186.61383843356643</v>
      </c>
      <c r="E968" s="99">
        <f t="shared" si="46"/>
        <v>0</v>
      </c>
      <c r="F968" s="99">
        <f t="shared" si="47"/>
        <v>0</v>
      </c>
    </row>
    <row r="969" spans="1:6" s="70" customFormat="1" ht="12.75">
      <c r="A969" s="118" t="s">
        <v>1352</v>
      </c>
      <c r="B969" s="139" t="s">
        <v>736</v>
      </c>
      <c r="C969" s="99">
        <v>201.11816013986009</v>
      </c>
      <c r="D969" s="99">
        <f t="shared" si="45"/>
        <v>201.11816013986009</v>
      </c>
      <c r="E969" s="99">
        <f t="shared" si="46"/>
        <v>0</v>
      </c>
      <c r="F969" s="99">
        <f t="shared" si="47"/>
        <v>0</v>
      </c>
    </row>
    <row r="970" spans="1:6" s="70" customFormat="1" ht="12.75">
      <c r="A970" s="118" t="s">
        <v>1353</v>
      </c>
      <c r="B970" s="139" t="s">
        <v>737</v>
      </c>
      <c r="C970" s="99">
        <v>206.56565295104889</v>
      </c>
      <c r="D970" s="99">
        <f t="shared" si="45"/>
        <v>206.56565295104889</v>
      </c>
      <c r="E970" s="99">
        <f t="shared" si="46"/>
        <v>0</v>
      </c>
      <c r="F970" s="99">
        <f t="shared" si="47"/>
        <v>0</v>
      </c>
    </row>
    <row r="971" spans="1:6" s="70" customFormat="1" ht="12.75">
      <c r="A971" s="118" t="s">
        <v>1354</v>
      </c>
      <c r="B971" s="139" t="s">
        <v>738</v>
      </c>
      <c r="C971" s="99">
        <v>237.35663861538458</v>
      </c>
      <c r="D971" s="99">
        <f t="shared" si="45"/>
        <v>237.35663861538458</v>
      </c>
      <c r="E971" s="99">
        <f t="shared" si="46"/>
        <v>0</v>
      </c>
      <c r="F971" s="99">
        <f t="shared" si="47"/>
        <v>0</v>
      </c>
    </row>
    <row r="972" spans="1:6" s="70" customFormat="1" ht="12.75">
      <c r="A972" s="118" t="s">
        <v>1355</v>
      </c>
      <c r="B972" s="139" t="s">
        <v>739</v>
      </c>
      <c r="C972" s="99">
        <v>246.40230461538457</v>
      </c>
      <c r="D972" s="99">
        <f t="shared" si="45"/>
        <v>246.40230461538457</v>
      </c>
      <c r="E972" s="99">
        <f t="shared" si="46"/>
        <v>0</v>
      </c>
      <c r="F972" s="99">
        <f t="shared" si="47"/>
        <v>0</v>
      </c>
    </row>
    <row r="973" spans="1:6" s="70" customFormat="1" ht="12.75">
      <c r="A973" s="118" t="s">
        <v>1356</v>
      </c>
      <c r="B973" s="139" t="s">
        <v>740</v>
      </c>
      <c r="C973" s="99">
        <v>266.36156106293697</v>
      </c>
      <c r="D973" s="99">
        <f t="shared" si="45"/>
        <v>266.36156106293697</v>
      </c>
      <c r="E973" s="99">
        <f t="shared" si="46"/>
        <v>0</v>
      </c>
      <c r="F973" s="99">
        <f t="shared" si="47"/>
        <v>0</v>
      </c>
    </row>
    <row r="974" spans="1:6" s="70" customFormat="1" ht="12.75">
      <c r="A974" s="118" t="s">
        <v>3846</v>
      </c>
      <c r="B974" s="139" t="s">
        <v>741</v>
      </c>
      <c r="C974" s="99">
        <v>340.6617908811188</v>
      </c>
      <c r="D974" s="99">
        <f t="shared" si="45"/>
        <v>340.6617908811188</v>
      </c>
      <c r="E974" s="99">
        <f t="shared" si="46"/>
        <v>0</v>
      </c>
      <c r="F974" s="99">
        <f t="shared" si="47"/>
        <v>0</v>
      </c>
    </row>
    <row r="975" spans="1:6" s="70" customFormat="1" ht="12.75">
      <c r="A975" s="118" t="s">
        <v>3854</v>
      </c>
      <c r="B975" s="139" t="s">
        <v>742</v>
      </c>
      <c r="C975" s="99">
        <v>391.36366044755238</v>
      </c>
      <c r="D975" s="99">
        <f t="shared" si="45"/>
        <v>391.36366044755238</v>
      </c>
      <c r="E975" s="99">
        <f t="shared" si="46"/>
        <v>0</v>
      </c>
      <c r="F975" s="99">
        <f t="shared" si="47"/>
        <v>0</v>
      </c>
    </row>
    <row r="976" spans="1:6" s="70" customFormat="1" ht="12.75">
      <c r="A976" s="118" t="s">
        <v>3855</v>
      </c>
      <c r="B976" s="139" t="s">
        <v>743</v>
      </c>
      <c r="C976" s="99">
        <v>442.10646062937053</v>
      </c>
      <c r="D976" s="99">
        <f t="shared" si="45"/>
        <v>442.10646062937053</v>
      </c>
      <c r="E976" s="99">
        <f t="shared" si="46"/>
        <v>0</v>
      </c>
      <c r="F976" s="99">
        <f t="shared" si="47"/>
        <v>0</v>
      </c>
    </row>
    <row r="977" spans="1:6" s="70" customFormat="1" ht="12.75">
      <c r="A977" s="118" t="s">
        <v>6709</v>
      </c>
      <c r="B977" s="139" t="s">
        <v>744</v>
      </c>
      <c r="C977" s="99">
        <v>518.22252138461533</v>
      </c>
      <c r="D977" s="99">
        <f t="shared" si="45"/>
        <v>518.22252138461533</v>
      </c>
      <c r="E977" s="99">
        <f t="shared" si="46"/>
        <v>0</v>
      </c>
      <c r="F977" s="99">
        <f t="shared" si="47"/>
        <v>0</v>
      </c>
    </row>
    <row r="978" spans="1:6" s="70" customFormat="1" ht="12.75">
      <c r="A978" s="118" t="s">
        <v>5074</v>
      </c>
      <c r="B978" s="139" t="s">
        <v>745</v>
      </c>
      <c r="C978" s="99">
        <v>208.38520485314683</v>
      </c>
      <c r="D978" s="99">
        <f t="shared" si="45"/>
        <v>208.38520485314683</v>
      </c>
      <c r="E978" s="99">
        <f t="shared" si="46"/>
        <v>0</v>
      </c>
      <c r="F978" s="99">
        <f t="shared" si="47"/>
        <v>0</v>
      </c>
    </row>
    <row r="979" spans="1:6" s="70" customFormat="1" ht="12.75">
      <c r="A979" s="118" t="s">
        <v>5075</v>
      </c>
      <c r="B979" s="139" t="s">
        <v>746</v>
      </c>
      <c r="C979" s="99">
        <v>226.48769974825171</v>
      </c>
      <c r="D979" s="99">
        <f t="shared" si="45"/>
        <v>226.48769974825171</v>
      </c>
      <c r="E979" s="99">
        <f t="shared" si="46"/>
        <v>0</v>
      </c>
      <c r="F979" s="99">
        <f t="shared" si="47"/>
        <v>0</v>
      </c>
    </row>
    <row r="980" spans="1:6" s="70" customFormat="1" ht="12.75">
      <c r="A980" s="118" t="s">
        <v>3380</v>
      </c>
      <c r="B980" s="139" t="s">
        <v>747</v>
      </c>
      <c r="C980" s="99">
        <v>250.04140841958034</v>
      </c>
      <c r="D980" s="99">
        <f t="shared" si="45"/>
        <v>250.04140841958034</v>
      </c>
      <c r="E980" s="99">
        <f t="shared" si="46"/>
        <v>0</v>
      </c>
      <c r="F980" s="99">
        <f t="shared" si="47"/>
        <v>0</v>
      </c>
    </row>
    <row r="981" spans="1:6" s="70" customFormat="1" ht="12.75">
      <c r="A981" s="118" t="s">
        <v>2149</v>
      </c>
      <c r="B981" s="139" t="s">
        <v>748</v>
      </c>
      <c r="C981" s="99">
        <v>266.36156106293697</v>
      </c>
      <c r="D981" s="99">
        <f t="shared" si="45"/>
        <v>266.36156106293697</v>
      </c>
      <c r="E981" s="99">
        <f t="shared" si="46"/>
        <v>0</v>
      </c>
      <c r="F981" s="99">
        <f t="shared" si="47"/>
        <v>0</v>
      </c>
    </row>
    <row r="982" spans="1:6" s="70" customFormat="1" ht="12.75">
      <c r="A982" s="118" t="s">
        <v>74</v>
      </c>
      <c r="B982" s="139" t="s">
        <v>749</v>
      </c>
      <c r="C982" s="99">
        <v>279.05005183216781</v>
      </c>
      <c r="D982" s="99">
        <f t="shared" si="45"/>
        <v>279.05005183216781</v>
      </c>
      <c r="E982" s="99">
        <f t="shared" si="46"/>
        <v>0</v>
      </c>
      <c r="F982" s="99">
        <f t="shared" si="47"/>
        <v>0</v>
      </c>
    </row>
    <row r="983" spans="1:6" s="70" customFormat="1" ht="12.75">
      <c r="A983" s="118" t="s">
        <v>75</v>
      </c>
      <c r="B983" s="139" t="s">
        <v>750</v>
      </c>
      <c r="C983" s="99">
        <v>298.96837766433555</v>
      </c>
      <c r="D983" s="99">
        <f t="shared" si="45"/>
        <v>298.96837766433555</v>
      </c>
      <c r="E983" s="99">
        <f t="shared" si="46"/>
        <v>0</v>
      </c>
      <c r="F983" s="99">
        <f t="shared" si="47"/>
        <v>0</v>
      </c>
    </row>
    <row r="984" spans="1:6" s="70" customFormat="1" ht="12.75">
      <c r="A984" s="118" t="s">
        <v>76</v>
      </c>
      <c r="B984" s="139" t="s">
        <v>751</v>
      </c>
      <c r="C984" s="99">
        <v>313.4726993706293</v>
      </c>
      <c r="D984" s="99">
        <f t="shared" si="45"/>
        <v>313.4726993706293</v>
      </c>
      <c r="E984" s="99">
        <f t="shared" si="46"/>
        <v>0</v>
      </c>
      <c r="F984" s="99">
        <f t="shared" si="47"/>
        <v>0</v>
      </c>
    </row>
    <row r="985" spans="1:6" s="70" customFormat="1" ht="12.75">
      <c r="A985" s="118" t="s">
        <v>77</v>
      </c>
      <c r="B985" s="139" t="s">
        <v>752</v>
      </c>
      <c r="C985" s="99">
        <v>353.34656068531467</v>
      </c>
      <c r="D985" s="99">
        <f t="shared" si="45"/>
        <v>353.34656068531467</v>
      </c>
      <c r="E985" s="99">
        <f t="shared" si="46"/>
        <v>0</v>
      </c>
      <c r="F985" s="99">
        <f t="shared" si="47"/>
        <v>0</v>
      </c>
    </row>
    <row r="986" spans="1:6" s="70" customFormat="1" ht="12.75">
      <c r="A986" s="118" t="s">
        <v>78</v>
      </c>
      <c r="B986" s="139" t="s">
        <v>753</v>
      </c>
      <c r="C986" s="99">
        <v>369.62950367832156</v>
      </c>
      <c r="D986" s="99">
        <f t="shared" si="45"/>
        <v>369.62950367832156</v>
      </c>
      <c r="E986" s="99">
        <f t="shared" si="46"/>
        <v>0</v>
      </c>
      <c r="F986" s="99">
        <f t="shared" si="47"/>
        <v>0</v>
      </c>
    </row>
    <row r="987" spans="1:6" s="70" customFormat="1" ht="12.75">
      <c r="A987" s="118" t="s">
        <v>79</v>
      </c>
      <c r="B987" s="139" t="s">
        <v>754</v>
      </c>
      <c r="C987" s="99">
        <v>400.45769899300694</v>
      </c>
      <c r="D987" s="99">
        <f t="shared" si="45"/>
        <v>400.45769899300694</v>
      </c>
      <c r="E987" s="99">
        <f t="shared" si="46"/>
        <v>0</v>
      </c>
      <c r="F987" s="99">
        <f t="shared" si="47"/>
        <v>0</v>
      </c>
    </row>
    <row r="988" spans="1:6" s="70" customFormat="1" ht="12.75">
      <c r="A988" s="118" t="s">
        <v>80</v>
      </c>
      <c r="B988" s="139" t="s">
        <v>755</v>
      </c>
      <c r="C988" s="99">
        <v>509.17313441958044</v>
      </c>
      <c r="D988" s="99">
        <f t="shared" si="45"/>
        <v>509.17313441958044</v>
      </c>
      <c r="E988" s="99">
        <f t="shared" si="46"/>
        <v>0</v>
      </c>
      <c r="F988" s="99">
        <f t="shared" si="47"/>
        <v>0</v>
      </c>
    </row>
    <row r="989" spans="1:6" s="70" customFormat="1" ht="12.75">
      <c r="A989" s="118" t="s">
        <v>81</v>
      </c>
      <c r="B989" s="139" t="s">
        <v>756</v>
      </c>
      <c r="C989" s="99">
        <v>587.06781646153831</v>
      </c>
      <c r="D989" s="99">
        <f t="shared" si="45"/>
        <v>587.06781646153831</v>
      </c>
      <c r="E989" s="99">
        <f t="shared" si="46"/>
        <v>0</v>
      </c>
      <c r="F989" s="99">
        <f t="shared" si="47"/>
        <v>0</v>
      </c>
    </row>
    <row r="990" spans="1:6" s="70" customFormat="1" ht="12.75">
      <c r="A990" s="118" t="s">
        <v>82</v>
      </c>
      <c r="B990" s="139" t="s">
        <v>757</v>
      </c>
      <c r="C990" s="99">
        <v>663.18387721678312</v>
      </c>
      <c r="D990" s="99">
        <f t="shared" si="45"/>
        <v>663.18387721678312</v>
      </c>
      <c r="E990" s="99">
        <f t="shared" si="46"/>
        <v>0</v>
      </c>
      <c r="F990" s="99">
        <f t="shared" si="47"/>
        <v>0</v>
      </c>
    </row>
    <row r="991" spans="1:6" s="70" customFormat="1" ht="12.75">
      <c r="A991" s="118" t="s">
        <v>763</v>
      </c>
      <c r="B991" s="139" t="s">
        <v>758</v>
      </c>
      <c r="C991" s="99">
        <v>782.76825151048934</v>
      </c>
      <c r="D991" s="99">
        <f t="shared" si="45"/>
        <v>782.76825151048934</v>
      </c>
      <c r="E991" s="99">
        <f t="shared" si="46"/>
        <v>0</v>
      </c>
      <c r="F991" s="99">
        <f t="shared" si="47"/>
        <v>0</v>
      </c>
    </row>
    <row r="992" spans="1:6" s="70" customFormat="1" ht="12.75">
      <c r="A992" s="118" t="s">
        <v>764</v>
      </c>
      <c r="B992" s="139" t="s">
        <v>759</v>
      </c>
      <c r="C992" s="99">
        <v>139.50642109090907</v>
      </c>
      <c r="D992" s="99">
        <f t="shared" si="45"/>
        <v>139.50642109090907</v>
      </c>
      <c r="E992" s="99">
        <f t="shared" si="46"/>
        <v>0</v>
      </c>
      <c r="F992" s="99">
        <f t="shared" si="47"/>
        <v>0</v>
      </c>
    </row>
    <row r="993" spans="1:6" s="70" customFormat="1" ht="12.75">
      <c r="A993" s="118" t="s">
        <v>765</v>
      </c>
      <c r="B993" s="139" t="s">
        <v>760</v>
      </c>
      <c r="C993" s="99">
        <v>148.59673867132864</v>
      </c>
      <c r="D993" s="99">
        <f t="shared" si="45"/>
        <v>148.59673867132864</v>
      </c>
      <c r="E993" s="99">
        <f t="shared" si="46"/>
        <v>0</v>
      </c>
      <c r="F993" s="99">
        <f t="shared" si="47"/>
        <v>0</v>
      </c>
    </row>
    <row r="994" spans="1:6" s="70" customFormat="1" ht="12.75">
      <c r="A994" s="118" t="s">
        <v>766</v>
      </c>
      <c r="B994" s="139" t="s">
        <v>761</v>
      </c>
      <c r="C994" s="99">
        <v>166.6917916363636</v>
      </c>
      <c r="D994" s="99">
        <f t="shared" si="45"/>
        <v>166.6917916363636</v>
      </c>
      <c r="E994" s="99">
        <f t="shared" si="46"/>
        <v>0</v>
      </c>
      <c r="F994" s="99">
        <f t="shared" si="47"/>
        <v>0</v>
      </c>
    </row>
    <row r="995" spans="1:6" s="70" customFormat="1" ht="12.75">
      <c r="A995" s="118" t="s">
        <v>767</v>
      </c>
      <c r="B995" s="139" t="s">
        <v>762</v>
      </c>
      <c r="C995" s="99">
        <v>177.5607305034965</v>
      </c>
      <c r="D995" s="99">
        <f t="shared" si="45"/>
        <v>177.5607305034965</v>
      </c>
      <c r="E995" s="99">
        <f t="shared" si="46"/>
        <v>0</v>
      </c>
      <c r="F995" s="99">
        <f t="shared" si="47"/>
        <v>0</v>
      </c>
    </row>
    <row r="996" spans="1:6" s="70" customFormat="1" ht="12.75">
      <c r="A996" s="118" t="s">
        <v>1542</v>
      </c>
      <c r="B996" s="139" t="s">
        <v>1746</v>
      </c>
      <c r="C996" s="99">
        <v>186.61383843356643</v>
      </c>
      <c r="D996" s="99">
        <f t="shared" si="45"/>
        <v>186.61383843356643</v>
      </c>
      <c r="E996" s="99">
        <f t="shared" si="46"/>
        <v>0</v>
      </c>
      <c r="F996" s="99">
        <f t="shared" si="47"/>
        <v>0</v>
      </c>
    </row>
    <row r="997" spans="1:6" s="70" customFormat="1" ht="12.75">
      <c r="A997" s="118" t="s">
        <v>1543</v>
      </c>
      <c r="B997" s="139" t="s">
        <v>1747</v>
      </c>
      <c r="C997" s="99">
        <v>201.11816013986009</v>
      </c>
      <c r="D997" s="99">
        <f t="shared" si="45"/>
        <v>201.11816013986009</v>
      </c>
      <c r="E997" s="99">
        <f t="shared" si="46"/>
        <v>0</v>
      </c>
      <c r="F997" s="99">
        <f t="shared" si="47"/>
        <v>0</v>
      </c>
    </row>
    <row r="998" spans="1:6" s="70" customFormat="1" ht="12.75">
      <c r="A998" s="118" t="s">
        <v>1544</v>
      </c>
      <c r="B998" s="139" t="s">
        <v>1748</v>
      </c>
      <c r="C998" s="99">
        <v>206.56565295104889</v>
      </c>
      <c r="D998" s="99">
        <f t="shared" si="45"/>
        <v>206.56565295104889</v>
      </c>
      <c r="E998" s="99">
        <f t="shared" si="46"/>
        <v>0</v>
      </c>
      <c r="F998" s="99">
        <f t="shared" si="47"/>
        <v>0</v>
      </c>
    </row>
    <row r="999" spans="1:6" s="70" customFormat="1" ht="12.75">
      <c r="A999" s="118" t="s">
        <v>1545</v>
      </c>
      <c r="B999" s="139" t="s">
        <v>1749</v>
      </c>
      <c r="C999" s="99">
        <v>237.35663861538458</v>
      </c>
      <c r="D999" s="99">
        <f t="shared" si="45"/>
        <v>237.35663861538458</v>
      </c>
      <c r="E999" s="99">
        <f t="shared" si="46"/>
        <v>0</v>
      </c>
      <c r="F999" s="99">
        <f t="shared" si="47"/>
        <v>0</v>
      </c>
    </row>
    <row r="1000" spans="1:6" s="70" customFormat="1" ht="12.75">
      <c r="A1000" s="118" t="s">
        <v>5387</v>
      </c>
      <c r="B1000" s="139" t="s">
        <v>1750</v>
      </c>
      <c r="C1000" s="99">
        <v>246.40230461538457</v>
      </c>
      <c r="D1000" s="99">
        <f t="shared" si="45"/>
        <v>246.40230461538457</v>
      </c>
      <c r="E1000" s="99">
        <f t="shared" si="46"/>
        <v>0</v>
      </c>
      <c r="F1000" s="99">
        <f t="shared" si="47"/>
        <v>0</v>
      </c>
    </row>
    <row r="1001" spans="1:6" s="70" customFormat="1" ht="12.75">
      <c r="A1001" s="118" t="s">
        <v>4294</v>
      </c>
      <c r="B1001" s="139" t="s">
        <v>1751</v>
      </c>
      <c r="C1001" s="99">
        <v>266.36156106293697</v>
      </c>
      <c r="D1001" s="99">
        <f t="shared" si="45"/>
        <v>266.36156106293697</v>
      </c>
      <c r="E1001" s="99">
        <f t="shared" si="46"/>
        <v>0</v>
      </c>
      <c r="F1001" s="99">
        <f t="shared" si="47"/>
        <v>0</v>
      </c>
    </row>
    <row r="1002" spans="1:6" s="70" customFormat="1" ht="12.75">
      <c r="A1002" s="118" t="s">
        <v>4295</v>
      </c>
      <c r="B1002" s="139" t="s">
        <v>1752</v>
      </c>
      <c r="C1002" s="99">
        <v>340.6617908811188</v>
      </c>
      <c r="D1002" s="99">
        <f t="shared" si="45"/>
        <v>340.6617908811188</v>
      </c>
      <c r="E1002" s="99">
        <f t="shared" si="46"/>
        <v>0</v>
      </c>
      <c r="F1002" s="99">
        <f t="shared" si="47"/>
        <v>0</v>
      </c>
    </row>
    <row r="1003" spans="1:6" s="70" customFormat="1" ht="12.75">
      <c r="A1003" s="118" t="s">
        <v>4296</v>
      </c>
      <c r="B1003" s="139" t="s">
        <v>1753</v>
      </c>
      <c r="C1003" s="99">
        <v>391.36366044755238</v>
      </c>
      <c r="D1003" s="99">
        <f t="shared" si="45"/>
        <v>391.36366044755238</v>
      </c>
      <c r="E1003" s="99">
        <f t="shared" si="46"/>
        <v>0</v>
      </c>
      <c r="F1003" s="99">
        <f t="shared" si="47"/>
        <v>0</v>
      </c>
    </row>
    <row r="1004" spans="1:6" s="70" customFormat="1" ht="12.75">
      <c r="A1004" s="118" t="s">
        <v>4297</v>
      </c>
      <c r="B1004" s="139" t="s">
        <v>1754</v>
      </c>
      <c r="C1004" s="99">
        <v>442.10646062937053</v>
      </c>
      <c r="D1004" s="99">
        <f t="shared" si="45"/>
        <v>442.10646062937053</v>
      </c>
      <c r="E1004" s="99">
        <f t="shared" si="46"/>
        <v>0</v>
      </c>
      <c r="F1004" s="99">
        <f t="shared" si="47"/>
        <v>0</v>
      </c>
    </row>
    <row r="1005" spans="1:6" s="70" customFormat="1" ht="12.75">
      <c r="A1005" s="118" t="s">
        <v>4298</v>
      </c>
      <c r="B1005" s="139" t="s">
        <v>1755</v>
      </c>
      <c r="C1005" s="99">
        <v>518.22252138461533</v>
      </c>
      <c r="D1005" s="99">
        <f t="shared" si="45"/>
        <v>518.22252138461533</v>
      </c>
      <c r="E1005" s="99">
        <f t="shared" si="46"/>
        <v>0</v>
      </c>
      <c r="F1005" s="99">
        <f t="shared" si="47"/>
        <v>0</v>
      </c>
    </row>
    <row r="1006" spans="1:6" s="70" customFormat="1" ht="12.75">
      <c r="A1006" s="118" t="s">
        <v>4299</v>
      </c>
      <c r="B1006" s="139" t="s">
        <v>1756</v>
      </c>
      <c r="C1006" s="99">
        <v>208.38520485314683</v>
      </c>
      <c r="D1006" s="99">
        <f t="shared" si="45"/>
        <v>208.38520485314683</v>
      </c>
      <c r="E1006" s="99">
        <f t="shared" si="46"/>
        <v>0</v>
      </c>
      <c r="F1006" s="99">
        <f t="shared" si="47"/>
        <v>0</v>
      </c>
    </row>
    <row r="1007" spans="1:6" s="70" customFormat="1" ht="12.75">
      <c r="A1007" s="118" t="s">
        <v>4300</v>
      </c>
      <c r="B1007" s="139" t="s">
        <v>1757</v>
      </c>
      <c r="C1007" s="99">
        <v>226.48769974825171</v>
      </c>
      <c r="D1007" s="99">
        <f t="shared" si="45"/>
        <v>226.48769974825171</v>
      </c>
      <c r="E1007" s="99">
        <f t="shared" si="46"/>
        <v>0</v>
      </c>
      <c r="F1007" s="99">
        <f t="shared" si="47"/>
        <v>0</v>
      </c>
    </row>
    <row r="1008" spans="1:6" s="70" customFormat="1" ht="12.75">
      <c r="A1008" s="118" t="s">
        <v>4301</v>
      </c>
      <c r="B1008" s="139" t="s">
        <v>1758</v>
      </c>
      <c r="C1008" s="99">
        <v>250.04140841958034</v>
      </c>
      <c r="D1008" s="99">
        <f t="shared" si="45"/>
        <v>250.04140841958034</v>
      </c>
      <c r="E1008" s="99">
        <f t="shared" si="46"/>
        <v>0</v>
      </c>
      <c r="F1008" s="99">
        <f t="shared" si="47"/>
        <v>0</v>
      </c>
    </row>
    <row r="1009" spans="1:6" s="70" customFormat="1" ht="12.75">
      <c r="A1009" s="118" t="s">
        <v>6090</v>
      </c>
      <c r="B1009" s="139" t="s">
        <v>1759</v>
      </c>
      <c r="C1009" s="99">
        <v>266.36156106293697</v>
      </c>
      <c r="D1009" s="99">
        <f t="shared" ref="D1009:D1072" si="48">C1009*(1-$D$6/100)</f>
        <v>266.36156106293697</v>
      </c>
      <c r="E1009" s="99">
        <f t="shared" ref="E1009:E1072" si="49">D1009*$E$6</f>
        <v>0</v>
      </c>
      <c r="F1009" s="99">
        <f t="shared" ref="F1009:F1072" si="50">E1009/1.2</f>
        <v>0</v>
      </c>
    </row>
    <row r="1010" spans="1:6" s="70" customFormat="1" ht="12.75">
      <c r="A1010" s="118" t="s">
        <v>6091</v>
      </c>
      <c r="B1010" s="139" t="s">
        <v>1760</v>
      </c>
      <c r="C1010" s="99">
        <v>279.05005183216781</v>
      </c>
      <c r="D1010" s="99">
        <f t="shared" si="48"/>
        <v>279.05005183216781</v>
      </c>
      <c r="E1010" s="99">
        <f t="shared" si="49"/>
        <v>0</v>
      </c>
      <c r="F1010" s="99">
        <f t="shared" si="50"/>
        <v>0</v>
      </c>
    </row>
    <row r="1011" spans="1:6" s="70" customFormat="1" ht="12.75">
      <c r="A1011" s="118" t="s">
        <v>6092</v>
      </c>
      <c r="B1011" s="139" t="s">
        <v>1761</v>
      </c>
      <c r="C1011" s="99">
        <v>298.96837766433555</v>
      </c>
      <c r="D1011" s="99">
        <f t="shared" si="48"/>
        <v>298.96837766433555</v>
      </c>
      <c r="E1011" s="99">
        <f t="shared" si="49"/>
        <v>0</v>
      </c>
      <c r="F1011" s="99">
        <f t="shared" si="50"/>
        <v>0</v>
      </c>
    </row>
    <row r="1012" spans="1:6" s="70" customFormat="1" ht="12.75">
      <c r="A1012" s="118" t="s">
        <v>1365</v>
      </c>
      <c r="B1012" s="139" t="s">
        <v>1762</v>
      </c>
      <c r="C1012" s="99">
        <v>313.4726993706293</v>
      </c>
      <c r="D1012" s="99">
        <f t="shared" si="48"/>
        <v>313.4726993706293</v>
      </c>
      <c r="E1012" s="99">
        <f t="shared" si="49"/>
        <v>0</v>
      </c>
      <c r="F1012" s="99">
        <f t="shared" si="50"/>
        <v>0</v>
      </c>
    </row>
    <row r="1013" spans="1:6" s="70" customFormat="1" ht="12.75">
      <c r="A1013" s="118" t="s">
        <v>1366</v>
      </c>
      <c r="B1013" s="139" t="s">
        <v>1763</v>
      </c>
      <c r="C1013" s="99">
        <v>353.34656068531467</v>
      </c>
      <c r="D1013" s="99">
        <f t="shared" si="48"/>
        <v>353.34656068531467</v>
      </c>
      <c r="E1013" s="99">
        <f t="shared" si="49"/>
        <v>0</v>
      </c>
      <c r="F1013" s="99">
        <f t="shared" si="50"/>
        <v>0</v>
      </c>
    </row>
    <row r="1014" spans="1:6" s="70" customFormat="1" ht="12.75">
      <c r="A1014" s="118" t="s">
        <v>2573</v>
      </c>
      <c r="B1014" s="139" t="s">
        <v>1764</v>
      </c>
      <c r="C1014" s="99">
        <v>369.62950367832156</v>
      </c>
      <c r="D1014" s="99">
        <f t="shared" si="48"/>
        <v>369.62950367832156</v>
      </c>
      <c r="E1014" s="99">
        <f t="shared" si="49"/>
        <v>0</v>
      </c>
      <c r="F1014" s="99">
        <f t="shared" si="50"/>
        <v>0</v>
      </c>
    </row>
    <row r="1015" spans="1:6" s="70" customFormat="1" ht="12.75">
      <c r="A1015" s="118" t="s">
        <v>4469</v>
      </c>
      <c r="B1015" s="139" t="s">
        <v>1765</v>
      </c>
      <c r="C1015" s="99">
        <v>400.45769899300694</v>
      </c>
      <c r="D1015" s="99">
        <f t="shared" si="48"/>
        <v>400.45769899300694</v>
      </c>
      <c r="E1015" s="99">
        <f t="shared" si="49"/>
        <v>0</v>
      </c>
      <c r="F1015" s="99">
        <f t="shared" si="50"/>
        <v>0</v>
      </c>
    </row>
    <row r="1016" spans="1:6" s="70" customFormat="1" ht="12.75">
      <c r="A1016" s="118" t="s">
        <v>4470</v>
      </c>
      <c r="B1016" s="139" t="s">
        <v>1766</v>
      </c>
      <c r="C1016" s="99">
        <v>509.17313441958044</v>
      </c>
      <c r="D1016" s="99">
        <f t="shared" si="48"/>
        <v>509.17313441958044</v>
      </c>
      <c r="E1016" s="99">
        <f t="shared" si="49"/>
        <v>0</v>
      </c>
      <c r="F1016" s="99">
        <f t="shared" si="50"/>
        <v>0</v>
      </c>
    </row>
    <row r="1017" spans="1:6" s="70" customFormat="1" ht="12.75">
      <c r="A1017" s="118" t="s">
        <v>4471</v>
      </c>
      <c r="B1017" s="139" t="s">
        <v>1767</v>
      </c>
      <c r="C1017" s="99">
        <v>587.06781646153831</v>
      </c>
      <c r="D1017" s="99">
        <f t="shared" si="48"/>
        <v>587.06781646153831</v>
      </c>
      <c r="E1017" s="99">
        <f t="shared" si="49"/>
        <v>0</v>
      </c>
      <c r="F1017" s="99">
        <f t="shared" si="50"/>
        <v>0</v>
      </c>
    </row>
    <row r="1018" spans="1:6" s="70" customFormat="1" ht="12.75">
      <c r="A1018" s="118" t="s">
        <v>4769</v>
      </c>
      <c r="B1018" s="139" t="s">
        <v>1768</v>
      </c>
      <c r="C1018" s="99">
        <v>663.18387721678312</v>
      </c>
      <c r="D1018" s="99">
        <f t="shared" si="48"/>
        <v>663.18387721678312</v>
      </c>
      <c r="E1018" s="99">
        <f t="shared" si="49"/>
        <v>0</v>
      </c>
      <c r="F1018" s="99">
        <f t="shared" si="50"/>
        <v>0</v>
      </c>
    </row>
    <row r="1019" spans="1:6" s="70" customFormat="1" ht="12.75">
      <c r="A1019" s="118" t="s">
        <v>4770</v>
      </c>
      <c r="B1019" s="139" t="s">
        <v>1769</v>
      </c>
      <c r="C1019" s="99">
        <v>782.76825151048934</v>
      </c>
      <c r="D1019" s="99">
        <f t="shared" si="48"/>
        <v>782.76825151048934</v>
      </c>
      <c r="E1019" s="99">
        <f t="shared" si="49"/>
        <v>0</v>
      </c>
      <c r="F1019" s="99">
        <f t="shared" si="50"/>
        <v>0</v>
      </c>
    </row>
    <row r="1020" spans="1:6" s="70" customFormat="1" ht="12.75">
      <c r="A1020" s="118" t="s">
        <v>4472</v>
      </c>
      <c r="B1020" s="139" t="s">
        <v>1770</v>
      </c>
      <c r="C1020" s="99">
        <v>139.50642109090907</v>
      </c>
      <c r="D1020" s="99">
        <f t="shared" si="48"/>
        <v>139.50642109090907</v>
      </c>
      <c r="E1020" s="99">
        <f t="shared" si="49"/>
        <v>0</v>
      </c>
      <c r="F1020" s="99">
        <f t="shared" si="50"/>
        <v>0</v>
      </c>
    </row>
    <row r="1021" spans="1:6" s="70" customFormat="1" ht="12.75">
      <c r="A1021" s="118" t="s">
        <v>4473</v>
      </c>
      <c r="B1021" s="139" t="s">
        <v>1771</v>
      </c>
      <c r="C1021" s="99">
        <v>148.59673867132864</v>
      </c>
      <c r="D1021" s="99">
        <f t="shared" si="48"/>
        <v>148.59673867132864</v>
      </c>
      <c r="E1021" s="99">
        <f t="shared" si="49"/>
        <v>0</v>
      </c>
      <c r="F1021" s="99">
        <f t="shared" si="50"/>
        <v>0</v>
      </c>
    </row>
    <row r="1022" spans="1:6" s="70" customFormat="1" ht="12.75">
      <c r="A1022" s="118" t="s">
        <v>4474</v>
      </c>
      <c r="B1022" s="139" t="s">
        <v>1772</v>
      </c>
      <c r="C1022" s="99">
        <v>166.6917916363636</v>
      </c>
      <c r="D1022" s="99">
        <f t="shared" si="48"/>
        <v>166.6917916363636</v>
      </c>
      <c r="E1022" s="99">
        <f t="shared" si="49"/>
        <v>0</v>
      </c>
      <c r="F1022" s="99">
        <f t="shared" si="50"/>
        <v>0</v>
      </c>
    </row>
    <row r="1023" spans="1:6" s="70" customFormat="1" ht="12.75">
      <c r="A1023" s="118" t="s">
        <v>4811</v>
      </c>
      <c r="B1023" s="139" t="s">
        <v>1773</v>
      </c>
      <c r="C1023" s="99">
        <v>177.5607305034965</v>
      </c>
      <c r="D1023" s="99">
        <f t="shared" si="48"/>
        <v>177.5607305034965</v>
      </c>
      <c r="E1023" s="99">
        <f t="shared" si="49"/>
        <v>0</v>
      </c>
      <c r="F1023" s="99">
        <f t="shared" si="50"/>
        <v>0</v>
      </c>
    </row>
    <row r="1024" spans="1:6" s="70" customFormat="1" ht="12.75">
      <c r="A1024" s="118" t="s">
        <v>2822</v>
      </c>
      <c r="B1024" s="139" t="s">
        <v>1774</v>
      </c>
      <c r="C1024" s="99">
        <v>186.61383843356643</v>
      </c>
      <c r="D1024" s="99">
        <f t="shared" si="48"/>
        <v>186.61383843356643</v>
      </c>
      <c r="E1024" s="99">
        <f t="shared" si="49"/>
        <v>0</v>
      </c>
      <c r="F1024" s="99">
        <f t="shared" si="50"/>
        <v>0</v>
      </c>
    </row>
    <row r="1025" spans="1:6" s="70" customFormat="1" ht="12.75">
      <c r="A1025" s="118" t="s">
        <v>5537</v>
      </c>
      <c r="B1025" s="139" t="s">
        <v>1775</v>
      </c>
      <c r="C1025" s="99">
        <v>201.11816013986009</v>
      </c>
      <c r="D1025" s="99">
        <f t="shared" si="48"/>
        <v>201.11816013986009</v>
      </c>
      <c r="E1025" s="99">
        <f t="shared" si="49"/>
        <v>0</v>
      </c>
      <c r="F1025" s="99">
        <f t="shared" si="50"/>
        <v>0</v>
      </c>
    </row>
    <row r="1026" spans="1:6" s="70" customFormat="1" ht="12.75">
      <c r="A1026" s="118" t="s">
        <v>239</v>
      </c>
      <c r="B1026" s="139" t="s">
        <v>1776</v>
      </c>
      <c r="C1026" s="99">
        <v>206.56565295104889</v>
      </c>
      <c r="D1026" s="99">
        <f t="shared" si="48"/>
        <v>206.56565295104889</v>
      </c>
      <c r="E1026" s="99">
        <f t="shared" si="49"/>
        <v>0</v>
      </c>
      <c r="F1026" s="99">
        <f t="shared" si="50"/>
        <v>0</v>
      </c>
    </row>
    <row r="1027" spans="1:6" s="70" customFormat="1" ht="12.75">
      <c r="A1027" s="118" t="s">
        <v>240</v>
      </c>
      <c r="B1027" s="139" t="s">
        <v>1777</v>
      </c>
      <c r="C1027" s="99">
        <v>237.35663861538458</v>
      </c>
      <c r="D1027" s="99">
        <f t="shared" si="48"/>
        <v>237.35663861538458</v>
      </c>
      <c r="E1027" s="99">
        <f t="shared" si="49"/>
        <v>0</v>
      </c>
      <c r="F1027" s="99">
        <f t="shared" si="50"/>
        <v>0</v>
      </c>
    </row>
    <row r="1028" spans="1:6" s="70" customFormat="1" ht="12.75">
      <c r="A1028" s="118" t="s">
        <v>241</v>
      </c>
      <c r="B1028" s="139" t="s">
        <v>1778</v>
      </c>
      <c r="C1028" s="99">
        <v>246.40230461538457</v>
      </c>
      <c r="D1028" s="99">
        <f t="shared" si="48"/>
        <v>246.40230461538457</v>
      </c>
      <c r="E1028" s="99">
        <f t="shared" si="49"/>
        <v>0</v>
      </c>
      <c r="F1028" s="99">
        <f t="shared" si="50"/>
        <v>0</v>
      </c>
    </row>
    <row r="1029" spans="1:6" s="70" customFormat="1" ht="12.75">
      <c r="A1029" s="118" t="s">
        <v>242</v>
      </c>
      <c r="B1029" s="139" t="s">
        <v>1779</v>
      </c>
      <c r="C1029" s="99">
        <v>266.36156106293697</v>
      </c>
      <c r="D1029" s="99">
        <f t="shared" si="48"/>
        <v>266.36156106293697</v>
      </c>
      <c r="E1029" s="99">
        <f t="shared" si="49"/>
        <v>0</v>
      </c>
      <c r="F1029" s="99">
        <f t="shared" si="50"/>
        <v>0</v>
      </c>
    </row>
    <row r="1030" spans="1:6" s="70" customFormat="1" ht="12.75">
      <c r="A1030" s="118" t="s">
        <v>2003</v>
      </c>
      <c r="B1030" s="139" t="s">
        <v>1780</v>
      </c>
      <c r="C1030" s="99">
        <v>340.6617908811188</v>
      </c>
      <c r="D1030" s="99">
        <f t="shared" si="48"/>
        <v>340.6617908811188</v>
      </c>
      <c r="E1030" s="99">
        <f t="shared" si="49"/>
        <v>0</v>
      </c>
      <c r="F1030" s="99">
        <f t="shared" si="50"/>
        <v>0</v>
      </c>
    </row>
    <row r="1031" spans="1:6" s="70" customFormat="1" ht="12.75">
      <c r="A1031" s="118" t="s">
        <v>1308</v>
      </c>
      <c r="B1031" s="139" t="s">
        <v>1781</v>
      </c>
      <c r="C1031" s="99">
        <v>391.36366044755238</v>
      </c>
      <c r="D1031" s="99">
        <f t="shared" si="48"/>
        <v>391.36366044755238</v>
      </c>
      <c r="E1031" s="99">
        <f t="shared" si="49"/>
        <v>0</v>
      </c>
      <c r="F1031" s="99">
        <f t="shared" si="50"/>
        <v>0</v>
      </c>
    </row>
    <row r="1032" spans="1:6" s="70" customFormat="1" ht="12.75">
      <c r="A1032" s="118" t="s">
        <v>1309</v>
      </c>
      <c r="B1032" s="139" t="s">
        <v>1782</v>
      </c>
      <c r="C1032" s="99">
        <v>442.10646062937053</v>
      </c>
      <c r="D1032" s="99">
        <f t="shared" si="48"/>
        <v>442.10646062937053</v>
      </c>
      <c r="E1032" s="99">
        <f t="shared" si="49"/>
        <v>0</v>
      </c>
      <c r="F1032" s="99">
        <f t="shared" si="50"/>
        <v>0</v>
      </c>
    </row>
    <row r="1033" spans="1:6" s="70" customFormat="1" ht="12.75">
      <c r="A1033" s="118" t="s">
        <v>1310</v>
      </c>
      <c r="B1033" s="139" t="s">
        <v>1783</v>
      </c>
      <c r="C1033" s="99">
        <v>518.22252138461533</v>
      </c>
      <c r="D1033" s="99">
        <f t="shared" si="48"/>
        <v>518.22252138461533</v>
      </c>
      <c r="E1033" s="99">
        <f t="shared" si="49"/>
        <v>0</v>
      </c>
      <c r="F1033" s="99">
        <f t="shared" si="50"/>
        <v>0</v>
      </c>
    </row>
    <row r="1034" spans="1:6" s="70" customFormat="1" ht="12.75">
      <c r="A1034" s="118" t="s">
        <v>1314</v>
      </c>
      <c r="B1034" s="139" t="s">
        <v>1784</v>
      </c>
      <c r="C1034" s="99">
        <v>208.38520485314683</v>
      </c>
      <c r="D1034" s="99">
        <f t="shared" si="48"/>
        <v>208.38520485314683</v>
      </c>
      <c r="E1034" s="99">
        <f t="shared" si="49"/>
        <v>0</v>
      </c>
      <c r="F1034" s="99">
        <f t="shared" si="50"/>
        <v>0</v>
      </c>
    </row>
    <row r="1035" spans="1:6" s="70" customFormat="1" ht="12.75">
      <c r="A1035" s="118" t="s">
        <v>6693</v>
      </c>
      <c r="B1035" s="139" t="s">
        <v>1785</v>
      </c>
      <c r="C1035" s="99">
        <v>226.48769974825171</v>
      </c>
      <c r="D1035" s="99">
        <f t="shared" si="48"/>
        <v>226.48769974825171</v>
      </c>
      <c r="E1035" s="99">
        <f t="shared" si="49"/>
        <v>0</v>
      </c>
      <c r="F1035" s="99">
        <f t="shared" si="50"/>
        <v>0</v>
      </c>
    </row>
    <row r="1036" spans="1:6" s="70" customFormat="1" ht="12.75">
      <c r="A1036" s="118" t="s">
        <v>6694</v>
      </c>
      <c r="B1036" s="139" t="s">
        <v>1786</v>
      </c>
      <c r="C1036" s="99">
        <v>250.04140841958034</v>
      </c>
      <c r="D1036" s="99">
        <f t="shared" si="48"/>
        <v>250.04140841958034</v>
      </c>
      <c r="E1036" s="99">
        <f t="shared" si="49"/>
        <v>0</v>
      </c>
      <c r="F1036" s="99">
        <f t="shared" si="50"/>
        <v>0</v>
      </c>
    </row>
    <row r="1037" spans="1:6" s="70" customFormat="1" ht="12.75">
      <c r="A1037" s="118" t="s">
        <v>6695</v>
      </c>
      <c r="B1037" s="139" t="s">
        <v>1787</v>
      </c>
      <c r="C1037" s="99">
        <v>266.36156106293697</v>
      </c>
      <c r="D1037" s="99">
        <f t="shared" si="48"/>
        <v>266.36156106293697</v>
      </c>
      <c r="E1037" s="99">
        <f t="shared" si="49"/>
        <v>0</v>
      </c>
      <c r="F1037" s="99">
        <f t="shared" si="50"/>
        <v>0</v>
      </c>
    </row>
    <row r="1038" spans="1:6" s="70" customFormat="1" ht="12.75">
      <c r="A1038" s="118" t="s">
        <v>6696</v>
      </c>
      <c r="B1038" s="139" t="s">
        <v>1788</v>
      </c>
      <c r="C1038" s="99">
        <v>279.05005183216781</v>
      </c>
      <c r="D1038" s="99">
        <f t="shared" si="48"/>
        <v>279.05005183216781</v>
      </c>
      <c r="E1038" s="99">
        <f t="shared" si="49"/>
        <v>0</v>
      </c>
      <c r="F1038" s="99">
        <f t="shared" si="50"/>
        <v>0</v>
      </c>
    </row>
    <row r="1039" spans="1:6" s="70" customFormat="1" ht="12.75">
      <c r="A1039" s="118" t="s">
        <v>6697</v>
      </c>
      <c r="B1039" s="139" t="s">
        <v>1789</v>
      </c>
      <c r="C1039" s="99">
        <v>298.96837766433555</v>
      </c>
      <c r="D1039" s="99">
        <f t="shared" si="48"/>
        <v>298.96837766433555</v>
      </c>
      <c r="E1039" s="99">
        <f t="shared" si="49"/>
        <v>0</v>
      </c>
      <c r="F1039" s="99">
        <f t="shared" si="50"/>
        <v>0</v>
      </c>
    </row>
    <row r="1040" spans="1:6" s="70" customFormat="1" ht="12.75">
      <c r="A1040" s="118" t="s">
        <v>6698</v>
      </c>
      <c r="B1040" s="139" t="s">
        <v>1790</v>
      </c>
      <c r="C1040" s="99">
        <v>313.4726993706293</v>
      </c>
      <c r="D1040" s="99">
        <f t="shared" si="48"/>
        <v>313.4726993706293</v>
      </c>
      <c r="E1040" s="99">
        <f t="shared" si="49"/>
        <v>0</v>
      </c>
      <c r="F1040" s="99">
        <f t="shared" si="50"/>
        <v>0</v>
      </c>
    </row>
    <row r="1041" spans="1:6" s="70" customFormat="1" ht="12.75">
      <c r="A1041" s="118" t="s">
        <v>6699</v>
      </c>
      <c r="B1041" s="139" t="s">
        <v>1791</v>
      </c>
      <c r="C1041" s="99">
        <v>353.34656068531467</v>
      </c>
      <c r="D1041" s="99">
        <f t="shared" si="48"/>
        <v>353.34656068531467</v>
      </c>
      <c r="E1041" s="99">
        <f t="shared" si="49"/>
        <v>0</v>
      </c>
      <c r="F1041" s="99">
        <f t="shared" si="50"/>
        <v>0</v>
      </c>
    </row>
    <row r="1042" spans="1:6" s="70" customFormat="1" ht="12.75">
      <c r="A1042" s="118" t="s">
        <v>6700</v>
      </c>
      <c r="B1042" s="139" t="s">
        <v>1792</v>
      </c>
      <c r="C1042" s="99">
        <v>369.62950367832156</v>
      </c>
      <c r="D1042" s="99">
        <f t="shared" si="48"/>
        <v>369.62950367832156</v>
      </c>
      <c r="E1042" s="99">
        <f t="shared" si="49"/>
        <v>0</v>
      </c>
      <c r="F1042" s="99">
        <f t="shared" si="50"/>
        <v>0</v>
      </c>
    </row>
    <row r="1043" spans="1:6" s="70" customFormat="1" ht="12.75">
      <c r="A1043" s="118" t="s">
        <v>6701</v>
      </c>
      <c r="B1043" s="139" t="s">
        <v>1793</v>
      </c>
      <c r="C1043" s="99">
        <v>400.45769899300694</v>
      </c>
      <c r="D1043" s="99">
        <f t="shared" si="48"/>
        <v>400.45769899300694</v>
      </c>
      <c r="E1043" s="99">
        <f t="shared" si="49"/>
        <v>0</v>
      </c>
      <c r="F1043" s="99">
        <f t="shared" si="50"/>
        <v>0</v>
      </c>
    </row>
    <row r="1044" spans="1:6" s="70" customFormat="1" ht="12.75">
      <c r="A1044" s="118" t="s">
        <v>6702</v>
      </c>
      <c r="B1044" s="139" t="s">
        <v>1794</v>
      </c>
      <c r="C1044" s="99">
        <v>509.17313441958044</v>
      </c>
      <c r="D1044" s="99">
        <f t="shared" si="48"/>
        <v>509.17313441958044</v>
      </c>
      <c r="E1044" s="99">
        <f t="shared" si="49"/>
        <v>0</v>
      </c>
      <c r="F1044" s="99">
        <f t="shared" si="50"/>
        <v>0</v>
      </c>
    </row>
    <row r="1045" spans="1:6" s="70" customFormat="1" ht="12.75">
      <c r="A1045" s="118" t="s">
        <v>6703</v>
      </c>
      <c r="B1045" s="139" t="s">
        <v>1795</v>
      </c>
      <c r="C1045" s="99">
        <v>587.06781646153831</v>
      </c>
      <c r="D1045" s="99">
        <f t="shared" si="48"/>
        <v>587.06781646153831</v>
      </c>
      <c r="E1045" s="99">
        <f t="shared" si="49"/>
        <v>0</v>
      </c>
      <c r="F1045" s="99">
        <f t="shared" si="50"/>
        <v>0</v>
      </c>
    </row>
    <row r="1046" spans="1:6" s="70" customFormat="1" ht="12.75">
      <c r="A1046" s="118" t="s">
        <v>3432</v>
      </c>
      <c r="B1046" s="139" t="s">
        <v>1796</v>
      </c>
      <c r="C1046" s="99">
        <v>663.18387721678312</v>
      </c>
      <c r="D1046" s="99">
        <f t="shared" si="48"/>
        <v>663.18387721678312</v>
      </c>
      <c r="E1046" s="99">
        <f t="shared" si="49"/>
        <v>0</v>
      </c>
      <c r="F1046" s="99">
        <f t="shared" si="50"/>
        <v>0</v>
      </c>
    </row>
    <row r="1047" spans="1:6" s="70" customFormat="1" ht="12.75">
      <c r="A1047" s="118" t="s">
        <v>5570</v>
      </c>
      <c r="B1047" s="139" t="s">
        <v>1797</v>
      </c>
      <c r="C1047" s="99">
        <v>782.76825151048934</v>
      </c>
      <c r="D1047" s="99">
        <f t="shared" si="48"/>
        <v>782.76825151048934</v>
      </c>
      <c r="E1047" s="99">
        <f t="shared" si="49"/>
        <v>0</v>
      </c>
      <c r="F1047" s="99">
        <f t="shared" si="50"/>
        <v>0</v>
      </c>
    </row>
    <row r="1048" spans="1:6" s="70" customFormat="1" ht="12.75">
      <c r="A1048" s="118" t="s">
        <v>5571</v>
      </c>
      <c r="B1048" s="139" t="s">
        <v>1798</v>
      </c>
      <c r="C1048" s="99">
        <v>344.2525221398601</v>
      </c>
      <c r="D1048" s="99">
        <f t="shared" si="48"/>
        <v>344.2525221398601</v>
      </c>
      <c r="E1048" s="99">
        <f t="shared" si="49"/>
        <v>0</v>
      </c>
      <c r="F1048" s="99">
        <f t="shared" si="50"/>
        <v>0</v>
      </c>
    </row>
    <row r="1049" spans="1:6" s="70" customFormat="1" ht="12.75">
      <c r="A1049" s="118" t="s">
        <v>5572</v>
      </c>
      <c r="B1049" s="139" t="s">
        <v>1799</v>
      </c>
      <c r="C1049" s="99">
        <v>344.2525221398601</v>
      </c>
      <c r="D1049" s="99">
        <f t="shared" si="48"/>
        <v>344.2525221398601</v>
      </c>
      <c r="E1049" s="99">
        <f t="shared" si="49"/>
        <v>0</v>
      </c>
      <c r="F1049" s="99">
        <f t="shared" si="50"/>
        <v>0</v>
      </c>
    </row>
    <row r="1050" spans="1:6" s="70" customFormat="1" ht="12.75">
      <c r="A1050" s="118" t="s">
        <v>5573</v>
      </c>
      <c r="B1050" s="139" t="s">
        <v>1800</v>
      </c>
      <c r="C1050" s="99">
        <v>344.2525221398601</v>
      </c>
      <c r="D1050" s="99">
        <f t="shared" si="48"/>
        <v>344.2525221398601</v>
      </c>
      <c r="E1050" s="99">
        <f t="shared" si="49"/>
        <v>0</v>
      </c>
      <c r="F1050" s="99">
        <f t="shared" si="50"/>
        <v>0</v>
      </c>
    </row>
    <row r="1051" spans="1:6" s="70" customFormat="1" ht="12.75">
      <c r="A1051" s="118" t="s">
        <v>5574</v>
      </c>
      <c r="B1051" s="139" t="s">
        <v>1801</v>
      </c>
      <c r="C1051" s="99">
        <v>378.67889064335662</v>
      </c>
      <c r="D1051" s="99">
        <f t="shared" si="48"/>
        <v>378.67889064335662</v>
      </c>
      <c r="E1051" s="99">
        <f t="shared" si="49"/>
        <v>0</v>
      </c>
      <c r="F1051" s="99">
        <f t="shared" si="50"/>
        <v>0</v>
      </c>
    </row>
    <row r="1052" spans="1:6" s="70" customFormat="1" ht="12.75">
      <c r="A1052" s="118" t="s">
        <v>5575</v>
      </c>
      <c r="B1052" s="139" t="s">
        <v>1802</v>
      </c>
      <c r="C1052" s="99">
        <v>378.67889064335662</v>
      </c>
      <c r="D1052" s="99">
        <f t="shared" si="48"/>
        <v>378.67889064335662</v>
      </c>
      <c r="E1052" s="99">
        <f t="shared" si="49"/>
        <v>0</v>
      </c>
      <c r="F1052" s="99">
        <f t="shared" si="50"/>
        <v>0</v>
      </c>
    </row>
    <row r="1053" spans="1:6" s="70" customFormat="1" ht="12.75">
      <c r="A1053" s="118" t="s">
        <v>5576</v>
      </c>
      <c r="B1053" s="139" t="s">
        <v>1803</v>
      </c>
      <c r="C1053" s="99">
        <v>418.55647292307691</v>
      </c>
      <c r="D1053" s="99">
        <f t="shared" si="48"/>
        <v>418.55647292307691</v>
      </c>
      <c r="E1053" s="99">
        <f t="shared" si="49"/>
        <v>0</v>
      </c>
      <c r="F1053" s="99">
        <f t="shared" si="50"/>
        <v>0</v>
      </c>
    </row>
    <row r="1054" spans="1:6" s="70" customFormat="1" ht="12.75">
      <c r="A1054" s="118" t="s">
        <v>5577</v>
      </c>
      <c r="B1054" s="139" t="s">
        <v>1804</v>
      </c>
      <c r="C1054" s="99">
        <v>570.74394285314679</v>
      </c>
      <c r="D1054" s="99">
        <f t="shared" si="48"/>
        <v>570.74394285314679</v>
      </c>
      <c r="E1054" s="99">
        <f t="shared" si="49"/>
        <v>0</v>
      </c>
      <c r="F1054" s="99">
        <f t="shared" si="50"/>
        <v>0</v>
      </c>
    </row>
    <row r="1055" spans="1:6" s="70" customFormat="1" ht="12.75">
      <c r="A1055" s="118" t="s">
        <v>5578</v>
      </c>
      <c r="B1055" s="139" t="s">
        <v>1805</v>
      </c>
      <c r="C1055" s="99">
        <v>715.70157772027949</v>
      </c>
      <c r="D1055" s="99">
        <f t="shared" si="48"/>
        <v>715.70157772027949</v>
      </c>
      <c r="E1055" s="99">
        <f t="shared" si="49"/>
        <v>0</v>
      </c>
      <c r="F1055" s="99">
        <f t="shared" si="50"/>
        <v>0</v>
      </c>
    </row>
    <row r="1056" spans="1:6" s="70" customFormat="1" ht="12.75">
      <c r="A1056" s="118" t="s">
        <v>5579</v>
      </c>
      <c r="B1056" s="139" t="s">
        <v>1806</v>
      </c>
      <c r="C1056" s="99">
        <v>1000.2065642937062</v>
      </c>
      <c r="D1056" s="99">
        <f t="shared" si="48"/>
        <v>1000.2065642937062</v>
      </c>
      <c r="E1056" s="99">
        <f t="shared" si="49"/>
        <v>0</v>
      </c>
      <c r="F1056" s="99">
        <f t="shared" si="50"/>
        <v>0</v>
      </c>
    </row>
    <row r="1057" spans="1:6" s="70" customFormat="1" ht="12.75">
      <c r="A1057" s="118" t="s">
        <v>5580</v>
      </c>
      <c r="B1057" s="139" t="s">
        <v>1807</v>
      </c>
      <c r="C1057" s="99">
        <v>1416.9397643496502</v>
      </c>
      <c r="D1057" s="99">
        <f t="shared" si="48"/>
        <v>1416.9397643496502</v>
      </c>
      <c r="E1057" s="99">
        <f t="shared" si="49"/>
        <v>0</v>
      </c>
      <c r="F1057" s="99">
        <f t="shared" si="50"/>
        <v>0</v>
      </c>
    </row>
    <row r="1058" spans="1:6" s="70" customFormat="1" ht="12.75">
      <c r="A1058" s="118" t="s">
        <v>6704</v>
      </c>
      <c r="B1058" s="139" t="s">
        <v>1808</v>
      </c>
      <c r="C1058" s="99">
        <v>1924.2970678321674</v>
      </c>
      <c r="D1058" s="99">
        <f t="shared" si="48"/>
        <v>1924.2970678321674</v>
      </c>
      <c r="E1058" s="99">
        <f t="shared" si="49"/>
        <v>0</v>
      </c>
      <c r="F1058" s="99">
        <f t="shared" si="50"/>
        <v>0</v>
      </c>
    </row>
    <row r="1059" spans="1:6" s="70" customFormat="1" ht="12.75">
      <c r="A1059" s="118" t="s">
        <v>4760</v>
      </c>
      <c r="B1059" s="139" t="s">
        <v>1594</v>
      </c>
      <c r="C1059" s="99">
        <v>2594.7107801118873</v>
      </c>
      <c r="D1059" s="99">
        <f t="shared" si="48"/>
        <v>2594.7107801118873</v>
      </c>
      <c r="E1059" s="99">
        <f t="shared" si="49"/>
        <v>0</v>
      </c>
      <c r="F1059" s="99">
        <f t="shared" si="50"/>
        <v>0</v>
      </c>
    </row>
    <row r="1060" spans="1:6" s="70" customFormat="1" ht="12.75">
      <c r="A1060" s="118" t="s">
        <v>4761</v>
      </c>
      <c r="B1060" s="139" t="s">
        <v>1595</v>
      </c>
      <c r="C1060" s="99">
        <v>4147.521582713287</v>
      </c>
      <c r="D1060" s="99">
        <f t="shared" si="48"/>
        <v>4147.521582713287</v>
      </c>
      <c r="E1060" s="99">
        <f t="shared" si="49"/>
        <v>0</v>
      </c>
      <c r="F1060" s="99">
        <f t="shared" si="50"/>
        <v>0</v>
      </c>
    </row>
    <row r="1061" spans="1:6" s="70" customFormat="1" ht="12.75">
      <c r="A1061" s="118" t="s">
        <v>4762</v>
      </c>
      <c r="B1061" s="139" t="s">
        <v>1596</v>
      </c>
      <c r="C1061" s="99">
        <v>456.61078233566434</v>
      </c>
      <c r="D1061" s="99">
        <f t="shared" si="48"/>
        <v>456.61078233566434</v>
      </c>
      <c r="E1061" s="99">
        <f t="shared" si="49"/>
        <v>0</v>
      </c>
      <c r="F1061" s="99">
        <f t="shared" si="50"/>
        <v>0</v>
      </c>
    </row>
    <row r="1062" spans="1:6" s="70" customFormat="1" ht="12.75">
      <c r="A1062" s="118" t="s">
        <v>4763</v>
      </c>
      <c r="B1062" s="139" t="s">
        <v>1597</v>
      </c>
      <c r="C1062" s="99">
        <v>456.61078233566434</v>
      </c>
      <c r="D1062" s="99">
        <f t="shared" si="48"/>
        <v>456.61078233566434</v>
      </c>
      <c r="E1062" s="99">
        <f t="shared" si="49"/>
        <v>0</v>
      </c>
      <c r="F1062" s="99">
        <f t="shared" si="50"/>
        <v>0</v>
      </c>
    </row>
    <row r="1063" spans="1:6" s="70" customFormat="1" ht="12.75">
      <c r="A1063" s="118" t="s">
        <v>4764</v>
      </c>
      <c r="B1063" s="139" t="s">
        <v>1598</v>
      </c>
      <c r="C1063" s="99">
        <v>456.61078233566434</v>
      </c>
      <c r="D1063" s="99">
        <f t="shared" si="48"/>
        <v>456.61078233566434</v>
      </c>
      <c r="E1063" s="99">
        <f t="shared" si="49"/>
        <v>0</v>
      </c>
      <c r="F1063" s="99">
        <f t="shared" si="50"/>
        <v>0</v>
      </c>
    </row>
    <row r="1064" spans="1:6" s="70" customFormat="1" ht="12.75">
      <c r="A1064" s="118" t="s">
        <v>4765</v>
      </c>
      <c r="B1064" s="139" t="s">
        <v>1599</v>
      </c>
      <c r="C1064" s="99">
        <v>530.90729118881109</v>
      </c>
      <c r="D1064" s="99">
        <f t="shared" si="48"/>
        <v>530.90729118881109</v>
      </c>
      <c r="E1064" s="99">
        <f t="shared" si="49"/>
        <v>0</v>
      </c>
      <c r="F1064" s="99">
        <f t="shared" si="50"/>
        <v>0</v>
      </c>
    </row>
    <row r="1065" spans="1:6" s="70" customFormat="1" ht="12.75">
      <c r="A1065" s="118" t="s">
        <v>4766</v>
      </c>
      <c r="B1065" s="139" t="s">
        <v>1600</v>
      </c>
      <c r="C1065" s="99">
        <v>530.90729118881109</v>
      </c>
      <c r="D1065" s="99">
        <f t="shared" si="48"/>
        <v>530.90729118881109</v>
      </c>
      <c r="E1065" s="99">
        <f t="shared" si="49"/>
        <v>0</v>
      </c>
      <c r="F1065" s="99">
        <f t="shared" si="50"/>
        <v>0</v>
      </c>
    </row>
    <row r="1066" spans="1:6" s="70" customFormat="1" ht="12.75">
      <c r="A1066" s="118" t="s">
        <v>4767</v>
      </c>
      <c r="B1066" s="139" t="s">
        <v>1601</v>
      </c>
      <c r="C1066" s="99">
        <v>614.25690797202788</v>
      </c>
      <c r="D1066" s="99">
        <f t="shared" si="48"/>
        <v>614.25690797202788</v>
      </c>
      <c r="E1066" s="99">
        <f t="shared" si="49"/>
        <v>0</v>
      </c>
      <c r="F1066" s="99">
        <f t="shared" si="50"/>
        <v>0</v>
      </c>
    </row>
    <row r="1067" spans="1:6" s="70" customFormat="1" ht="12.75">
      <c r="A1067" s="118" t="s">
        <v>4768</v>
      </c>
      <c r="B1067" s="139" t="s">
        <v>1602</v>
      </c>
      <c r="C1067" s="99">
        <v>829.87938981818172</v>
      </c>
      <c r="D1067" s="99">
        <f t="shared" si="48"/>
        <v>829.87938981818172</v>
      </c>
      <c r="E1067" s="99">
        <f t="shared" si="49"/>
        <v>0</v>
      </c>
      <c r="F1067" s="99">
        <f t="shared" si="50"/>
        <v>0</v>
      </c>
    </row>
    <row r="1068" spans="1:6" s="70" customFormat="1" ht="12.75">
      <c r="A1068" s="118" t="s">
        <v>5186</v>
      </c>
      <c r="B1068" s="139" t="s">
        <v>1603</v>
      </c>
      <c r="C1068" s="99">
        <v>1012.8913340979019</v>
      </c>
      <c r="D1068" s="99">
        <f t="shared" si="48"/>
        <v>1012.8913340979019</v>
      </c>
      <c r="E1068" s="99">
        <f t="shared" si="49"/>
        <v>0</v>
      </c>
      <c r="F1068" s="99">
        <f t="shared" si="50"/>
        <v>0</v>
      </c>
    </row>
    <row r="1069" spans="1:6" s="70" customFormat="1" ht="12.75">
      <c r="A1069" s="118" t="s">
        <v>5187</v>
      </c>
      <c r="B1069" s="139" t="s">
        <v>1604</v>
      </c>
      <c r="C1069" s="99">
        <v>1431.4478070209786</v>
      </c>
      <c r="D1069" s="99">
        <f t="shared" si="48"/>
        <v>1431.4478070209786</v>
      </c>
      <c r="E1069" s="99">
        <f t="shared" si="49"/>
        <v>0</v>
      </c>
      <c r="F1069" s="99">
        <f t="shared" si="50"/>
        <v>0</v>
      </c>
    </row>
    <row r="1070" spans="1:6" s="70" customFormat="1" ht="12.75">
      <c r="A1070" s="118" t="s">
        <v>5188</v>
      </c>
      <c r="B1070" s="139" t="s">
        <v>1605</v>
      </c>
      <c r="C1070" s="99">
        <v>1989.5032591048946</v>
      </c>
      <c r="D1070" s="99">
        <f t="shared" si="48"/>
        <v>1989.5032591048946</v>
      </c>
      <c r="E1070" s="99">
        <f t="shared" si="49"/>
        <v>0</v>
      </c>
      <c r="F1070" s="99">
        <f t="shared" si="50"/>
        <v>0</v>
      </c>
    </row>
    <row r="1071" spans="1:6" s="70" customFormat="1" ht="12.75">
      <c r="A1071" s="118" t="s">
        <v>5189</v>
      </c>
      <c r="B1071" s="139" t="s">
        <v>1606</v>
      </c>
      <c r="C1071" s="99">
        <v>2696.159170825174</v>
      </c>
      <c r="D1071" s="99">
        <f t="shared" si="48"/>
        <v>2696.159170825174</v>
      </c>
      <c r="E1071" s="99">
        <f t="shared" si="49"/>
        <v>0</v>
      </c>
      <c r="F1071" s="99">
        <f t="shared" si="50"/>
        <v>0</v>
      </c>
    </row>
    <row r="1072" spans="1:6" s="70" customFormat="1" ht="12.75">
      <c r="A1072" s="118" t="s">
        <v>5190</v>
      </c>
      <c r="B1072" s="139" t="s">
        <v>1607</v>
      </c>
      <c r="C1072" s="99">
        <v>3681.8576924475515</v>
      </c>
      <c r="D1072" s="99">
        <f t="shared" si="48"/>
        <v>3681.8576924475515</v>
      </c>
      <c r="E1072" s="99">
        <f t="shared" si="49"/>
        <v>0</v>
      </c>
      <c r="F1072" s="99">
        <f t="shared" si="50"/>
        <v>0</v>
      </c>
    </row>
    <row r="1073" spans="1:6" s="70" customFormat="1" ht="12.75">
      <c r="A1073" s="118" t="s">
        <v>5191</v>
      </c>
      <c r="B1073" s="139" t="s">
        <v>1608</v>
      </c>
      <c r="C1073" s="99">
        <v>5968.5544288951041</v>
      </c>
      <c r="D1073" s="99">
        <f t="shared" ref="D1073:D1136" si="51">C1073*(1-$D$6/100)</f>
        <v>5968.5544288951041</v>
      </c>
      <c r="E1073" s="99">
        <f t="shared" ref="E1073:E1136" si="52">D1073*$E$6</f>
        <v>0</v>
      </c>
      <c r="F1073" s="99">
        <f t="shared" ref="F1073:F1136" si="53">E1073/1.2</f>
        <v>0</v>
      </c>
    </row>
    <row r="1074" spans="1:6" s="70" customFormat="1" ht="12.75">
      <c r="A1074" s="118" t="s">
        <v>5192</v>
      </c>
      <c r="B1074" s="139" t="s">
        <v>1609</v>
      </c>
      <c r="C1074" s="99">
        <v>8253.3944037902093</v>
      </c>
      <c r="D1074" s="99">
        <f t="shared" si="51"/>
        <v>8253.3944037902093</v>
      </c>
      <c r="E1074" s="99">
        <f t="shared" si="52"/>
        <v>0</v>
      </c>
      <c r="F1074" s="99">
        <f t="shared" si="53"/>
        <v>0</v>
      </c>
    </row>
    <row r="1075" spans="1:6" s="70" customFormat="1" ht="12.75">
      <c r="A1075" s="118" t="s">
        <v>5193</v>
      </c>
      <c r="B1075" s="139" t="s">
        <v>1610</v>
      </c>
      <c r="C1075" s="99">
        <v>808.14151208391593</v>
      </c>
      <c r="D1075" s="99">
        <f t="shared" si="51"/>
        <v>808.14151208391593</v>
      </c>
      <c r="E1075" s="99">
        <f t="shared" si="52"/>
        <v>0</v>
      </c>
      <c r="F1075" s="99">
        <f t="shared" si="53"/>
        <v>0</v>
      </c>
    </row>
    <row r="1076" spans="1:6" s="70" customFormat="1" ht="12.75">
      <c r="A1076" s="118" t="s">
        <v>5194</v>
      </c>
      <c r="B1076" s="139" t="s">
        <v>4491</v>
      </c>
      <c r="C1076" s="99">
        <v>808.14151208391593</v>
      </c>
      <c r="D1076" s="99">
        <f t="shared" si="51"/>
        <v>808.14151208391593</v>
      </c>
      <c r="E1076" s="99">
        <f t="shared" si="52"/>
        <v>0</v>
      </c>
      <c r="F1076" s="99">
        <f t="shared" si="53"/>
        <v>0</v>
      </c>
    </row>
    <row r="1077" spans="1:6" s="70" customFormat="1" ht="12.75">
      <c r="A1077" s="118" t="s">
        <v>5195</v>
      </c>
      <c r="B1077" s="139" t="s">
        <v>4492</v>
      </c>
      <c r="C1077" s="99">
        <v>808.14151208391593</v>
      </c>
      <c r="D1077" s="99">
        <f t="shared" si="51"/>
        <v>808.14151208391593</v>
      </c>
      <c r="E1077" s="99">
        <f t="shared" si="52"/>
        <v>0</v>
      </c>
      <c r="F1077" s="99">
        <f t="shared" si="53"/>
        <v>0</v>
      </c>
    </row>
    <row r="1078" spans="1:6" s="70" customFormat="1" ht="12.75">
      <c r="A1078" s="118" t="s">
        <v>5196</v>
      </c>
      <c r="B1078" s="139" t="s">
        <v>4493</v>
      </c>
      <c r="C1078" s="99">
        <v>886.03619412587398</v>
      </c>
      <c r="D1078" s="99">
        <f t="shared" si="51"/>
        <v>886.03619412587398</v>
      </c>
      <c r="E1078" s="99">
        <f t="shared" si="52"/>
        <v>0</v>
      </c>
      <c r="F1078" s="99">
        <f t="shared" si="53"/>
        <v>0</v>
      </c>
    </row>
    <row r="1079" spans="1:6" s="70" customFormat="1" ht="12.75">
      <c r="A1079" s="118" t="s">
        <v>5197</v>
      </c>
      <c r="B1079" s="139" t="s">
        <v>4494</v>
      </c>
      <c r="C1079" s="99">
        <v>886.03619412587398</v>
      </c>
      <c r="D1079" s="99">
        <f t="shared" si="51"/>
        <v>886.03619412587398</v>
      </c>
      <c r="E1079" s="99">
        <f t="shared" si="52"/>
        <v>0</v>
      </c>
      <c r="F1079" s="99">
        <f t="shared" si="53"/>
        <v>0</v>
      </c>
    </row>
    <row r="1080" spans="1:6" s="70" customFormat="1" ht="12.75">
      <c r="A1080" s="118" t="s">
        <v>5198</v>
      </c>
      <c r="B1080" s="139" t="s">
        <v>4495</v>
      </c>
      <c r="C1080" s="99">
        <v>931.32033860139836</v>
      </c>
      <c r="D1080" s="99">
        <f t="shared" si="51"/>
        <v>931.32033860139836</v>
      </c>
      <c r="E1080" s="99">
        <f t="shared" si="52"/>
        <v>0</v>
      </c>
      <c r="F1080" s="99">
        <f t="shared" si="53"/>
        <v>0</v>
      </c>
    </row>
    <row r="1081" spans="1:6" s="70" customFormat="1" ht="12.75">
      <c r="A1081" s="118" t="s">
        <v>5199</v>
      </c>
      <c r="B1081" s="139" t="s">
        <v>4496</v>
      </c>
      <c r="C1081" s="99">
        <v>1145.160478195804</v>
      </c>
      <c r="D1081" s="99">
        <f t="shared" si="51"/>
        <v>1145.160478195804</v>
      </c>
      <c r="E1081" s="99">
        <f t="shared" si="52"/>
        <v>0</v>
      </c>
      <c r="F1081" s="99">
        <f t="shared" si="53"/>
        <v>0</v>
      </c>
    </row>
    <row r="1082" spans="1:6" s="70" customFormat="1" ht="12.75">
      <c r="A1082" s="118" t="s">
        <v>5200</v>
      </c>
      <c r="B1082" s="139" t="s">
        <v>4497</v>
      </c>
      <c r="C1082" s="99">
        <v>1587.2743807552445</v>
      </c>
      <c r="D1082" s="99">
        <f t="shared" si="51"/>
        <v>1587.2743807552445</v>
      </c>
      <c r="E1082" s="99">
        <f t="shared" si="52"/>
        <v>0</v>
      </c>
      <c r="F1082" s="99">
        <f t="shared" si="53"/>
        <v>0</v>
      </c>
    </row>
    <row r="1083" spans="1:6" s="70" customFormat="1" ht="12.75">
      <c r="A1083" s="118" t="s">
        <v>5201</v>
      </c>
      <c r="B1083" s="139" t="s">
        <v>4498</v>
      </c>
      <c r="C1083" s="99">
        <v>1886.2390374545455</v>
      </c>
      <c r="D1083" s="99">
        <f t="shared" si="51"/>
        <v>1886.2390374545455</v>
      </c>
      <c r="E1083" s="99">
        <f t="shared" si="52"/>
        <v>0</v>
      </c>
      <c r="F1083" s="99">
        <f t="shared" si="53"/>
        <v>0</v>
      </c>
    </row>
    <row r="1084" spans="1:6" s="70" customFormat="1" ht="12.75">
      <c r="A1084" s="118" t="s">
        <v>1231</v>
      </c>
      <c r="B1084" s="139" t="s">
        <v>4499</v>
      </c>
      <c r="C1084" s="99">
        <v>2286.6558058321675</v>
      </c>
      <c r="D1084" s="99">
        <f t="shared" si="51"/>
        <v>2286.6558058321675</v>
      </c>
      <c r="E1084" s="99">
        <f t="shared" si="52"/>
        <v>0</v>
      </c>
      <c r="F1084" s="99">
        <f t="shared" si="53"/>
        <v>0</v>
      </c>
    </row>
    <row r="1085" spans="1:6" s="70" customFormat="1" ht="12.75">
      <c r="A1085" s="118" t="s">
        <v>1232</v>
      </c>
      <c r="B1085" s="139" t="s">
        <v>4500</v>
      </c>
      <c r="C1085" s="99">
        <v>3031.3660269650336</v>
      </c>
      <c r="D1085" s="99">
        <f t="shared" si="51"/>
        <v>3031.3660269650336</v>
      </c>
      <c r="E1085" s="99">
        <f t="shared" si="52"/>
        <v>0</v>
      </c>
      <c r="F1085" s="99">
        <f t="shared" si="53"/>
        <v>0</v>
      </c>
    </row>
    <row r="1086" spans="1:6" s="70" customFormat="1" ht="12.75">
      <c r="A1086" s="118" t="s">
        <v>1233</v>
      </c>
      <c r="B1086" s="139" t="s">
        <v>4501</v>
      </c>
      <c r="C1086" s="99">
        <v>5549.960746321678</v>
      </c>
      <c r="D1086" s="99">
        <f t="shared" si="51"/>
        <v>5549.960746321678</v>
      </c>
      <c r="E1086" s="99">
        <f t="shared" si="52"/>
        <v>0</v>
      </c>
      <c r="F1086" s="99">
        <f t="shared" si="53"/>
        <v>0</v>
      </c>
    </row>
    <row r="1087" spans="1:6" s="70" customFormat="1" ht="12.75">
      <c r="A1087" s="118" t="s">
        <v>5565</v>
      </c>
      <c r="B1087" s="139" t="s">
        <v>4502</v>
      </c>
      <c r="C1087" s="99">
        <v>11494.961466545456</v>
      </c>
      <c r="D1087" s="99">
        <f t="shared" si="51"/>
        <v>11494.961466545456</v>
      </c>
      <c r="E1087" s="99">
        <f t="shared" si="52"/>
        <v>0</v>
      </c>
      <c r="F1087" s="99">
        <f t="shared" si="53"/>
        <v>0</v>
      </c>
    </row>
    <row r="1088" spans="1:6" s="70" customFormat="1" ht="12.75">
      <c r="A1088" s="118" t="s">
        <v>2821</v>
      </c>
      <c r="B1088" s="139" t="s">
        <v>4503</v>
      </c>
      <c r="C1088" s="99">
        <v>14816.246484209789</v>
      </c>
      <c r="D1088" s="99">
        <f t="shared" si="51"/>
        <v>14816.246484209789</v>
      </c>
      <c r="E1088" s="99">
        <f t="shared" si="52"/>
        <v>0</v>
      </c>
      <c r="F1088" s="99">
        <f t="shared" si="53"/>
        <v>0</v>
      </c>
    </row>
    <row r="1089" spans="1:6" s="70" customFormat="1" ht="12.75">
      <c r="A1089" s="118" t="s">
        <v>5534</v>
      </c>
      <c r="B1089" s="139" t="s">
        <v>4504</v>
      </c>
      <c r="C1089" s="99">
        <v>262.72989918881109</v>
      </c>
      <c r="D1089" s="99">
        <f t="shared" si="51"/>
        <v>262.72989918881109</v>
      </c>
      <c r="E1089" s="99">
        <f t="shared" si="52"/>
        <v>0</v>
      </c>
      <c r="F1089" s="99">
        <f t="shared" si="53"/>
        <v>0</v>
      </c>
    </row>
    <row r="1090" spans="1:6" s="70" customFormat="1" ht="12.75">
      <c r="A1090" s="118" t="s">
        <v>6915</v>
      </c>
      <c r="B1090" s="139" t="s">
        <v>4505</v>
      </c>
      <c r="C1090" s="99">
        <v>262.72989918881109</v>
      </c>
      <c r="D1090" s="99">
        <f t="shared" si="51"/>
        <v>262.72989918881109</v>
      </c>
      <c r="E1090" s="99">
        <f t="shared" si="52"/>
        <v>0</v>
      </c>
      <c r="F1090" s="99">
        <f t="shared" si="53"/>
        <v>0</v>
      </c>
    </row>
    <row r="1091" spans="1:6" s="70" customFormat="1" ht="12.75">
      <c r="A1091" s="118" t="s">
        <v>6916</v>
      </c>
      <c r="B1091" s="139" t="s">
        <v>6203</v>
      </c>
      <c r="C1091" s="99">
        <v>262.72989918881109</v>
      </c>
      <c r="D1091" s="99">
        <f t="shared" si="51"/>
        <v>262.72989918881109</v>
      </c>
      <c r="E1091" s="99">
        <f t="shared" si="52"/>
        <v>0</v>
      </c>
      <c r="F1091" s="99">
        <f t="shared" si="53"/>
        <v>0</v>
      </c>
    </row>
    <row r="1092" spans="1:6" s="70" customFormat="1" ht="12.75">
      <c r="A1092" s="118" t="s">
        <v>5524</v>
      </c>
      <c r="B1092" s="139" t="s">
        <v>6204</v>
      </c>
      <c r="C1092" s="99">
        <v>297.15254672727269</v>
      </c>
      <c r="D1092" s="99">
        <f t="shared" si="51"/>
        <v>297.15254672727269</v>
      </c>
      <c r="E1092" s="99">
        <f t="shared" si="52"/>
        <v>0</v>
      </c>
      <c r="F1092" s="99">
        <f t="shared" si="53"/>
        <v>0</v>
      </c>
    </row>
    <row r="1093" spans="1:6" s="70" customFormat="1" ht="12.75">
      <c r="A1093" s="118" t="s">
        <v>1556</v>
      </c>
      <c r="B1093" s="139" t="s">
        <v>6205</v>
      </c>
      <c r="C1093" s="99">
        <v>324.33791727272728</v>
      </c>
      <c r="D1093" s="99">
        <f t="shared" si="51"/>
        <v>324.33791727272728</v>
      </c>
      <c r="E1093" s="99">
        <f t="shared" si="52"/>
        <v>0</v>
      </c>
      <c r="F1093" s="99">
        <f t="shared" si="53"/>
        <v>0</v>
      </c>
    </row>
    <row r="1094" spans="1:6" s="70" customFormat="1" ht="12.75">
      <c r="A1094" s="118" t="s">
        <v>1557</v>
      </c>
      <c r="B1094" s="139" t="s">
        <v>6206</v>
      </c>
      <c r="C1094" s="99">
        <v>371.44905558041961</v>
      </c>
      <c r="D1094" s="99">
        <f t="shared" si="51"/>
        <v>371.44905558041961</v>
      </c>
      <c r="E1094" s="99">
        <f t="shared" si="52"/>
        <v>0</v>
      </c>
      <c r="F1094" s="99">
        <f t="shared" si="53"/>
        <v>0</v>
      </c>
    </row>
    <row r="1095" spans="1:6" s="70" customFormat="1" ht="12.75">
      <c r="A1095" s="118" t="s">
        <v>3935</v>
      </c>
      <c r="B1095" s="139" t="s">
        <v>6207</v>
      </c>
      <c r="C1095" s="99">
        <v>462.02478646153844</v>
      </c>
      <c r="D1095" s="99">
        <f t="shared" si="51"/>
        <v>462.02478646153844</v>
      </c>
      <c r="E1095" s="99">
        <f t="shared" si="52"/>
        <v>0</v>
      </c>
      <c r="F1095" s="99">
        <f t="shared" si="53"/>
        <v>0</v>
      </c>
    </row>
    <row r="1096" spans="1:6" s="70" customFormat="1" ht="12.75">
      <c r="A1096" s="118" t="s">
        <v>3936</v>
      </c>
      <c r="B1096" s="139" t="s">
        <v>6208</v>
      </c>
      <c r="C1096" s="99">
        <v>520.03835232167819</v>
      </c>
      <c r="D1096" s="99">
        <f t="shared" si="51"/>
        <v>520.03835232167819</v>
      </c>
      <c r="E1096" s="99">
        <f t="shared" si="52"/>
        <v>0</v>
      </c>
      <c r="F1096" s="99">
        <f t="shared" si="53"/>
        <v>0</v>
      </c>
    </row>
    <row r="1097" spans="1:6" s="70" customFormat="1" ht="12.75">
      <c r="A1097" s="118" t="s">
        <v>3937</v>
      </c>
      <c r="B1097" s="139" t="s">
        <v>6209</v>
      </c>
      <c r="C1097" s="99">
        <v>585.24826455944037</v>
      </c>
      <c r="D1097" s="99">
        <f t="shared" si="51"/>
        <v>585.24826455944037</v>
      </c>
      <c r="E1097" s="99">
        <f t="shared" si="52"/>
        <v>0</v>
      </c>
      <c r="F1097" s="99">
        <f t="shared" si="53"/>
        <v>0</v>
      </c>
    </row>
    <row r="1098" spans="1:6" s="70" customFormat="1" ht="12.75">
      <c r="A1098" s="118" t="s">
        <v>3941</v>
      </c>
      <c r="B1098" s="139" t="s">
        <v>6210</v>
      </c>
      <c r="C1098" s="99">
        <v>770.08348170629358</v>
      </c>
      <c r="D1098" s="99">
        <f t="shared" si="51"/>
        <v>770.08348170629358</v>
      </c>
      <c r="E1098" s="99">
        <f t="shared" si="52"/>
        <v>0</v>
      </c>
      <c r="F1098" s="99">
        <f t="shared" si="53"/>
        <v>0</v>
      </c>
    </row>
    <row r="1099" spans="1:6" s="70" customFormat="1" ht="12.75">
      <c r="A1099" s="118" t="s">
        <v>3942</v>
      </c>
      <c r="B1099" s="139" t="s">
        <v>6211</v>
      </c>
      <c r="C1099" s="99">
        <v>1177.7710157622378</v>
      </c>
      <c r="D1099" s="99">
        <f t="shared" si="51"/>
        <v>1177.7710157622378</v>
      </c>
      <c r="E1099" s="99">
        <f t="shared" si="52"/>
        <v>0</v>
      </c>
      <c r="F1099" s="99">
        <f t="shared" si="53"/>
        <v>0</v>
      </c>
    </row>
    <row r="1100" spans="1:6" s="70" customFormat="1" ht="12.75">
      <c r="A1100" s="118" t="s">
        <v>5380</v>
      </c>
      <c r="B1100" s="139" t="s">
        <v>6212</v>
      </c>
      <c r="C1100" s="99">
        <v>1748.5112376503491</v>
      </c>
      <c r="D1100" s="99">
        <f t="shared" si="51"/>
        <v>1748.5112376503491</v>
      </c>
      <c r="E1100" s="99">
        <f t="shared" si="52"/>
        <v>0</v>
      </c>
      <c r="F1100" s="99">
        <f t="shared" si="53"/>
        <v>0</v>
      </c>
    </row>
    <row r="1101" spans="1:6" s="70" customFormat="1" ht="12.75">
      <c r="A1101" s="118" t="s">
        <v>5381</v>
      </c>
      <c r="B1101" s="139" t="s">
        <v>6981</v>
      </c>
      <c r="C1101" s="99">
        <v>2315.6607282797208</v>
      </c>
      <c r="D1101" s="99">
        <f t="shared" si="51"/>
        <v>2315.6607282797208</v>
      </c>
      <c r="E1101" s="99">
        <f t="shared" si="52"/>
        <v>0</v>
      </c>
      <c r="F1101" s="99">
        <f t="shared" si="53"/>
        <v>0</v>
      </c>
    </row>
    <row r="1102" spans="1:6" s="70" customFormat="1" ht="12.75">
      <c r="A1102" s="118" t="s">
        <v>6853</v>
      </c>
      <c r="B1102" s="139" t="s">
        <v>6982</v>
      </c>
      <c r="C1102" s="99">
        <v>3170.9133786713278</v>
      </c>
      <c r="D1102" s="99">
        <f t="shared" si="51"/>
        <v>3170.9133786713278</v>
      </c>
      <c r="E1102" s="99">
        <f t="shared" si="52"/>
        <v>0</v>
      </c>
      <c r="F1102" s="99">
        <f t="shared" si="53"/>
        <v>0</v>
      </c>
    </row>
    <row r="1103" spans="1:6" s="70" customFormat="1" ht="12.75">
      <c r="A1103" s="118" t="s">
        <v>265</v>
      </c>
      <c r="B1103" s="139" t="s">
        <v>6983</v>
      </c>
      <c r="C1103" s="99">
        <v>436.6961774685314</v>
      </c>
      <c r="D1103" s="99">
        <f t="shared" si="51"/>
        <v>436.6961774685314</v>
      </c>
      <c r="E1103" s="99">
        <f t="shared" si="52"/>
        <v>0</v>
      </c>
      <c r="F1103" s="99">
        <f t="shared" si="53"/>
        <v>0</v>
      </c>
    </row>
    <row r="1104" spans="1:6" s="70" customFormat="1" ht="12.75">
      <c r="A1104" s="118" t="s">
        <v>266</v>
      </c>
      <c r="B1104" s="139" t="s">
        <v>6984</v>
      </c>
      <c r="C1104" s="99">
        <v>436.6961774685314</v>
      </c>
      <c r="D1104" s="99">
        <f t="shared" si="51"/>
        <v>436.6961774685314</v>
      </c>
      <c r="E1104" s="99">
        <f t="shared" si="52"/>
        <v>0</v>
      </c>
      <c r="F1104" s="99">
        <f t="shared" si="53"/>
        <v>0</v>
      </c>
    </row>
    <row r="1105" spans="1:6" s="70" customFormat="1" ht="12.75">
      <c r="A1105" s="118" t="s">
        <v>267</v>
      </c>
      <c r="B1105" s="139" t="s">
        <v>6985</v>
      </c>
      <c r="C1105" s="99">
        <v>436.6961774685314</v>
      </c>
      <c r="D1105" s="99">
        <f t="shared" si="51"/>
        <v>436.6961774685314</v>
      </c>
      <c r="E1105" s="99">
        <f t="shared" si="52"/>
        <v>0</v>
      </c>
      <c r="F1105" s="99">
        <f t="shared" si="53"/>
        <v>0</v>
      </c>
    </row>
    <row r="1106" spans="1:6" s="70" customFormat="1" ht="12.75">
      <c r="A1106" s="118" t="s">
        <v>263</v>
      </c>
      <c r="B1106" s="139" t="s">
        <v>6986</v>
      </c>
      <c r="C1106" s="99">
        <v>472.93465594405592</v>
      </c>
      <c r="D1106" s="99">
        <f t="shared" si="51"/>
        <v>472.93465594405592</v>
      </c>
      <c r="E1106" s="99">
        <f t="shared" si="52"/>
        <v>0</v>
      </c>
      <c r="F1106" s="99">
        <f t="shared" si="53"/>
        <v>0</v>
      </c>
    </row>
    <row r="1107" spans="1:6" s="70" customFormat="1" ht="12.75">
      <c r="A1107" s="118" t="s">
        <v>3943</v>
      </c>
      <c r="B1107" s="139" t="s">
        <v>6987</v>
      </c>
      <c r="C1107" s="99">
        <v>505.53775158041958</v>
      </c>
      <c r="D1107" s="99">
        <f t="shared" si="51"/>
        <v>505.53775158041958</v>
      </c>
      <c r="E1107" s="99">
        <f t="shared" si="52"/>
        <v>0</v>
      </c>
      <c r="F1107" s="99">
        <f t="shared" si="53"/>
        <v>0</v>
      </c>
    </row>
    <row r="1108" spans="1:6" s="70" customFormat="1" ht="12.75">
      <c r="A1108" s="118" t="s">
        <v>3944</v>
      </c>
      <c r="B1108" s="139" t="s">
        <v>6988</v>
      </c>
      <c r="C1108" s="99">
        <v>574.38304665734279</v>
      </c>
      <c r="D1108" s="99">
        <f t="shared" si="51"/>
        <v>574.38304665734279</v>
      </c>
      <c r="E1108" s="99">
        <f t="shared" si="52"/>
        <v>0</v>
      </c>
      <c r="F1108" s="99">
        <f t="shared" si="53"/>
        <v>0</v>
      </c>
    </row>
    <row r="1109" spans="1:6" s="70" customFormat="1" ht="12.75">
      <c r="A1109" s="118" t="s">
        <v>3945</v>
      </c>
      <c r="B1109" s="139" t="s">
        <v>6989</v>
      </c>
      <c r="C1109" s="99">
        <v>704.83635981818179</v>
      </c>
      <c r="D1109" s="99">
        <f t="shared" si="51"/>
        <v>704.83635981818179</v>
      </c>
      <c r="E1109" s="99">
        <f t="shared" si="52"/>
        <v>0</v>
      </c>
      <c r="F1109" s="99">
        <f t="shared" si="53"/>
        <v>0</v>
      </c>
    </row>
    <row r="1110" spans="1:6" s="70" customFormat="1" ht="12.75">
      <c r="A1110" s="118" t="s">
        <v>3946</v>
      </c>
      <c r="B1110" s="139" t="s">
        <v>6990</v>
      </c>
      <c r="C1110" s="99">
        <v>804.50612924475502</v>
      </c>
      <c r="D1110" s="99">
        <f t="shared" si="51"/>
        <v>804.50612924475502</v>
      </c>
      <c r="E1110" s="99">
        <f t="shared" si="52"/>
        <v>0</v>
      </c>
      <c r="F1110" s="99">
        <f t="shared" si="53"/>
        <v>0</v>
      </c>
    </row>
    <row r="1111" spans="1:6" s="70" customFormat="1" ht="12.75">
      <c r="A1111" s="118" t="s">
        <v>3947</v>
      </c>
      <c r="B1111" s="139" t="s">
        <v>6991</v>
      </c>
      <c r="C1111" s="99">
        <v>940.41437714685298</v>
      </c>
      <c r="D1111" s="99">
        <f t="shared" si="51"/>
        <v>940.41437714685298</v>
      </c>
      <c r="E1111" s="99">
        <f t="shared" si="52"/>
        <v>0</v>
      </c>
      <c r="F1111" s="99">
        <f t="shared" si="53"/>
        <v>0</v>
      </c>
    </row>
    <row r="1112" spans="1:6" s="70" customFormat="1" ht="12.75">
      <c r="A1112" s="118" t="s">
        <v>3948</v>
      </c>
      <c r="B1112" s="139" t="s">
        <v>6992</v>
      </c>
      <c r="C1112" s="99">
        <v>1259.2973596783215</v>
      </c>
      <c r="D1112" s="99">
        <f t="shared" si="51"/>
        <v>1259.2973596783215</v>
      </c>
      <c r="E1112" s="99">
        <f t="shared" si="52"/>
        <v>0</v>
      </c>
      <c r="F1112" s="99">
        <f t="shared" si="53"/>
        <v>0</v>
      </c>
    </row>
    <row r="1113" spans="1:6" s="70" customFormat="1" ht="12.75">
      <c r="A1113" s="118" t="s">
        <v>4384</v>
      </c>
      <c r="B1113" s="139" t="s">
        <v>6993</v>
      </c>
      <c r="C1113" s="99">
        <v>1848.1810070769229</v>
      </c>
      <c r="D1113" s="99">
        <f t="shared" si="51"/>
        <v>1848.1810070769229</v>
      </c>
      <c r="E1113" s="99">
        <f t="shared" si="52"/>
        <v>0</v>
      </c>
      <c r="F1113" s="99">
        <f t="shared" si="53"/>
        <v>0</v>
      </c>
    </row>
    <row r="1114" spans="1:6" s="70" customFormat="1" ht="12.75">
      <c r="A1114" s="118" t="s">
        <v>4385</v>
      </c>
      <c r="B1114" s="139" t="s">
        <v>6994</v>
      </c>
      <c r="C1114" s="99">
        <v>2500.4959454265731</v>
      </c>
      <c r="D1114" s="99">
        <f t="shared" si="51"/>
        <v>2500.4959454265731</v>
      </c>
      <c r="E1114" s="99">
        <f t="shared" si="52"/>
        <v>0</v>
      </c>
      <c r="F1114" s="99">
        <f t="shared" si="53"/>
        <v>0</v>
      </c>
    </row>
    <row r="1115" spans="1:6" s="70" customFormat="1" ht="12.75">
      <c r="A1115" s="118" t="s">
        <v>5014</v>
      </c>
      <c r="B1115" s="139" t="s">
        <v>6470</v>
      </c>
      <c r="C1115" s="99">
        <v>3315.8710135384613</v>
      </c>
      <c r="D1115" s="99">
        <f t="shared" si="51"/>
        <v>3315.8710135384613</v>
      </c>
      <c r="E1115" s="99">
        <f t="shared" si="52"/>
        <v>0</v>
      </c>
      <c r="F1115" s="99">
        <f t="shared" si="53"/>
        <v>0</v>
      </c>
    </row>
    <row r="1116" spans="1:6" s="70" customFormat="1" ht="12.75">
      <c r="A1116" s="118" t="s">
        <v>5015</v>
      </c>
      <c r="B1116" s="139" t="s">
        <v>6471</v>
      </c>
      <c r="C1116" s="99">
        <v>4542.5206260000004</v>
      </c>
      <c r="D1116" s="99">
        <f t="shared" si="51"/>
        <v>4542.5206260000004</v>
      </c>
      <c r="E1116" s="99">
        <f t="shared" si="52"/>
        <v>0</v>
      </c>
      <c r="F1116" s="99">
        <f t="shared" si="53"/>
        <v>0</v>
      </c>
    </row>
    <row r="1117" spans="1:6" s="70" customFormat="1" ht="12.75">
      <c r="A1117" s="118" t="s">
        <v>5016</v>
      </c>
      <c r="B1117" s="139" t="s">
        <v>6472</v>
      </c>
      <c r="C1117" s="99">
        <v>266.36156106293697</v>
      </c>
      <c r="D1117" s="99">
        <f t="shared" si="51"/>
        <v>266.36156106293697</v>
      </c>
      <c r="E1117" s="99">
        <f t="shared" si="52"/>
        <v>0</v>
      </c>
      <c r="F1117" s="99">
        <f t="shared" si="53"/>
        <v>0</v>
      </c>
    </row>
    <row r="1118" spans="1:6" s="70" customFormat="1" ht="12.75">
      <c r="A1118" s="118" t="s">
        <v>5017</v>
      </c>
      <c r="B1118" s="139" t="s">
        <v>6473</v>
      </c>
      <c r="C1118" s="99">
        <v>266.36156106293697</v>
      </c>
      <c r="D1118" s="99">
        <f t="shared" si="51"/>
        <v>266.36156106293697</v>
      </c>
      <c r="E1118" s="99">
        <f t="shared" si="52"/>
        <v>0</v>
      </c>
      <c r="F1118" s="99">
        <f t="shared" si="53"/>
        <v>0</v>
      </c>
    </row>
    <row r="1119" spans="1:6" s="70" customFormat="1" ht="12.75">
      <c r="A1119" s="118" t="s">
        <v>5018</v>
      </c>
      <c r="B1119" s="139" t="s">
        <v>6474</v>
      </c>
      <c r="C1119" s="99">
        <v>266.36156106293697</v>
      </c>
      <c r="D1119" s="99">
        <f t="shared" si="51"/>
        <v>266.36156106293697</v>
      </c>
      <c r="E1119" s="99">
        <f t="shared" si="52"/>
        <v>0</v>
      </c>
      <c r="F1119" s="99">
        <f t="shared" si="53"/>
        <v>0</v>
      </c>
    </row>
    <row r="1120" spans="1:6" s="70" customFormat="1" ht="12.75">
      <c r="A1120" s="118" t="s">
        <v>5019</v>
      </c>
      <c r="B1120" s="139" t="s">
        <v>6475</v>
      </c>
      <c r="C1120" s="99">
        <v>344.2525221398601</v>
      </c>
      <c r="D1120" s="99">
        <f t="shared" si="51"/>
        <v>344.2525221398601</v>
      </c>
      <c r="E1120" s="99">
        <f t="shared" si="52"/>
        <v>0</v>
      </c>
      <c r="F1120" s="99">
        <f t="shared" si="53"/>
        <v>0</v>
      </c>
    </row>
    <row r="1121" spans="1:6" s="70" customFormat="1" ht="12.75">
      <c r="A1121" s="118" t="s">
        <v>5020</v>
      </c>
      <c r="B1121" s="139" t="s">
        <v>6476</v>
      </c>
      <c r="C1121" s="99">
        <v>344.2525221398601</v>
      </c>
      <c r="D1121" s="99">
        <f t="shared" si="51"/>
        <v>344.2525221398601</v>
      </c>
      <c r="E1121" s="99">
        <f t="shared" si="52"/>
        <v>0</v>
      </c>
      <c r="F1121" s="99">
        <f t="shared" si="53"/>
        <v>0</v>
      </c>
    </row>
    <row r="1122" spans="1:6" s="70" customFormat="1" ht="12.75">
      <c r="A1122" s="118" t="s">
        <v>5021</v>
      </c>
      <c r="B1122" s="139" t="s">
        <v>6477</v>
      </c>
      <c r="C1122" s="99">
        <v>378.67889064335662</v>
      </c>
      <c r="D1122" s="99">
        <f t="shared" si="51"/>
        <v>378.67889064335662</v>
      </c>
      <c r="E1122" s="99">
        <f t="shared" si="52"/>
        <v>0</v>
      </c>
      <c r="F1122" s="99">
        <f t="shared" si="53"/>
        <v>0</v>
      </c>
    </row>
    <row r="1123" spans="1:6" s="70" customFormat="1" ht="12.75">
      <c r="A1123" s="118" t="s">
        <v>5022</v>
      </c>
      <c r="B1123" s="139" t="s">
        <v>6478</v>
      </c>
      <c r="C1123" s="99">
        <v>418.55647292307691</v>
      </c>
      <c r="D1123" s="99">
        <f t="shared" si="51"/>
        <v>418.55647292307691</v>
      </c>
      <c r="E1123" s="99">
        <f t="shared" si="52"/>
        <v>0</v>
      </c>
      <c r="F1123" s="99">
        <f t="shared" si="53"/>
        <v>0</v>
      </c>
    </row>
    <row r="1124" spans="1:6" s="70" customFormat="1" ht="12.75">
      <c r="A1124" s="118" t="s">
        <v>5023</v>
      </c>
      <c r="B1124" s="139" t="s">
        <v>6479</v>
      </c>
      <c r="C1124" s="99">
        <v>507.35730348251741</v>
      </c>
      <c r="D1124" s="99">
        <f t="shared" si="51"/>
        <v>507.35730348251741</v>
      </c>
      <c r="E1124" s="99">
        <f t="shared" si="52"/>
        <v>0</v>
      </c>
      <c r="F1124" s="99">
        <f t="shared" si="53"/>
        <v>0</v>
      </c>
    </row>
    <row r="1125" spans="1:6" s="70" customFormat="1" ht="12.75">
      <c r="A1125" s="118" t="s">
        <v>5024</v>
      </c>
      <c r="B1125" s="139" t="s">
        <v>6480</v>
      </c>
      <c r="C1125" s="99">
        <v>608.80569419580434</v>
      </c>
      <c r="D1125" s="99">
        <f t="shared" si="51"/>
        <v>608.80569419580434</v>
      </c>
      <c r="E1125" s="99">
        <f t="shared" si="52"/>
        <v>0</v>
      </c>
      <c r="F1125" s="99">
        <f t="shared" si="53"/>
        <v>0</v>
      </c>
    </row>
    <row r="1126" spans="1:6" s="70" customFormat="1" ht="12.75">
      <c r="A1126" s="118" t="s">
        <v>5025</v>
      </c>
      <c r="B1126" s="139" t="s">
        <v>6481</v>
      </c>
      <c r="C1126" s="99">
        <v>759.21454283916091</v>
      </c>
      <c r="D1126" s="99">
        <f t="shared" si="51"/>
        <v>759.21454283916091</v>
      </c>
      <c r="E1126" s="99">
        <f t="shared" si="52"/>
        <v>0</v>
      </c>
      <c r="F1126" s="99">
        <f t="shared" si="53"/>
        <v>0</v>
      </c>
    </row>
    <row r="1127" spans="1:6" s="70" customFormat="1" ht="12.75">
      <c r="A1127" s="118" t="s">
        <v>5205</v>
      </c>
      <c r="B1127" s="139" t="s">
        <v>6482</v>
      </c>
      <c r="C1127" s="99">
        <v>1063.5932036643353</v>
      </c>
      <c r="D1127" s="99">
        <f t="shared" si="51"/>
        <v>1063.5932036643353</v>
      </c>
      <c r="E1127" s="99">
        <f t="shared" si="52"/>
        <v>0</v>
      </c>
      <c r="F1127" s="99">
        <f t="shared" si="53"/>
        <v>0</v>
      </c>
    </row>
    <row r="1128" spans="1:6" s="70" customFormat="1" ht="12.75">
      <c r="A1128" s="118" t="s">
        <v>5206</v>
      </c>
      <c r="B1128" s="139" t="s">
        <v>6483</v>
      </c>
      <c r="C1128" s="99">
        <v>1920.6616849930067</v>
      </c>
      <c r="D1128" s="99">
        <f t="shared" si="51"/>
        <v>1920.6616849930067</v>
      </c>
      <c r="E1128" s="99">
        <f t="shared" si="52"/>
        <v>0</v>
      </c>
      <c r="F1128" s="99">
        <f t="shared" si="53"/>
        <v>0</v>
      </c>
    </row>
    <row r="1129" spans="1:6" s="70" customFormat="1" ht="12.75">
      <c r="A1129" s="118" t="s">
        <v>1297</v>
      </c>
      <c r="B1129" s="139" t="s">
        <v>6484</v>
      </c>
      <c r="C1129" s="99">
        <v>4319.6720300559418</v>
      </c>
      <c r="D1129" s="99">
        <f t="shared" si="51"/>
        <v>4319.6720300559418</v>
      </c>
      <c r="E1129" s="99">
        <f t="shared" si="52"/>
        <v>0</v>
      </c>
      <c r="F1129" s="99">
        <f t="shared" si="53"/>
        <v>0</v>
      </c>
    </row>
    <row r="1130" spans="1:6" s="70" customFormat="1" ht="12.75">
      <c r="A1130" s="118" t="s">
        <v>1130</v>
      </c>
      <c r="B1130" s="139" t="s">
        <v>6485</v>
      </c>
      <c r="C1130" s="99">
        <v>6707.8134362517476</v>
      </c>
      <c r="D1130" s="99">
        <f t="shared" si="51"/>
        <v>6707.8134362517476</v>
      </c>
      <c r="E1130" s="99">
        <f t="shared" si="52"/>
        <v>0</v>
      </c>
      <c r="F1130" s="99">
        <f t="shared" si="53"/>
        <v>0</v>
      </c>
    </row>
    <row r="1131" spans="1:6" s="70" customFormat="1" ht="12.75">
      <c r="A1131" s="118" t="s">
        <v>1131</v>
      </c>
      <c r="B1131" s="139" t="s">
        <v>6265</v>
      </c>
      <c r="C1131" s="99">
        <v>443.92229156643361</v>
      </c>
      <c r="D1131" s="99">
        <f t="shared" si="51"/>
        <v>443.92229156643361</v>
      </c>
      <c r="E1131" s="99">
        <f t="shared" si="52"/>
        <v>0</v>
      </c>
      <c r="F1131" s="99">
        <f t="shared" si="53"/>
        <v>0</v>
      </c>
    </row>
    <row r="1132" spans="1:6" s="70" customFormat="1" ht="12.75">
      <c r="A1132" s="118" t="s">
        <v>1132</v>
      </c>
      <c r="B1132" s="139" t="s">
        <v>6266</v>
      </c>
      <c r="C1132" s="99">
        <v>443.92229156643361</v>
      </c>
      <c r="D1132" s="99">
        <f t="shared" si="51"/>
        <v>443.92229156643361</v>
      </c>
      <c r="E1132" s="99">
        <f t="shared" si="52"/>
        <v>0</v>
      </c>
      <c r="F1132" s="99">
        <f t="shared" si="53"/>
        <v>0</v>
      </c>
    </row>
    <row r="1133" spans="1:6" s="70" customFormat="1" ht="12.75">
      <c r="A1133" s="118" t="s">
        <v>1133</v>
      </c>
      <c r="B1133" s="139" t="s">
        <v>6267</v>
      </c>
      <c r="C1133" s="99">
        <v>443.92229156643361</v>
      </c>
      <c r="D1133" s="99">
        <f t="shared" si="51"/>
        <v>443.92229156643361</v>
      </c>
      <c r="E1133" s="99">
        <f t="shared" si="52"/>
        <v>0</v>
      </c>
      <c r="F1133" s="99">
        <f t="shared" si="53"/>
        <v>0</v>
      </c>
    </row>
    <row r="1134" spans="1:6" s="70" customFormat="1" ht="12.75">
      <c r="A1134" s="118" t="s">
        <v>6022</v>
      </c>
      <c r="B1134" s="139" t="s">
        <v>6268</v>
      </c>
      <c r="C1134" s="99">
        <v>530.90729118881109</v>
      </c>
      <c r="D1134" s="99">
        <f t="shared" si="51"/>
        <v>530.90729118881109</v>
      </c>
      <c r="E1134" s="99">
        <f t="shared" si="52"/>
        <v>0</v>
      </c>
      <c r="F1134" s="99">
        <f t="shared" si="53"/>
        <v>0</v>
      </c>
    </row>
    <row r="1135" spans="1:6" s="70" customFormat="1" ht="12.75">
      <c r="A1135" s="118" t="s">
        <v>6023</v>
      </c>
      <c r="B1135" s="139" t="s">
        <v>6269</v>
      </c>
      <c r="C1135" s="99">
        <v>570.74394285314679</v>
      </c>
      <c r="D1135" s="99">
        <f t="shared" si="51"/>
        <v>570.74394285314679</v>
      </c>
      <c r="E1135" s="99">
        <f t="shared" si="52"/>
        <v>0</v>
      </c>
      <c r="F1135" s="99">
        <f t="shared" si="53"/>
        <v>0</v>
      </c>
    </row>
    <row r="1136" spans="1:6" s="70" customFormat="1" ht="12.75">
      <c r="A1136" s="118" t="s">
        <v>6024</v>
      </c>
      <c r="B1136" s="139" t="s">
        <v>6270</v>
      </c>
      <c r="C1136" s="99">
        <v>632.35940286713287</v>
      </c>
      <c r="D1136" s="99">
        <f t="shared" si="51"/>
        <v>632.35940286713287</v>
      </c>
      <c r="E1136" s="99">
        <f t="shared" si="52"/>
        <v>0</v>
      </c>
      <c r="F1136" s="99">
        <f t="shared" si="53"/>
        <v>0</v>
      </c>
    </row>
    <row r="1137" spans="1:6" s="70" customFormat="1" ht="12.75">
      <c r="A1137" s="118" t="s">
        <v>1301</v>
      </c>
      <c r="B1137" s="139" t="s">
        <v>6271</v>
      </c>
      <c r="C1137" s="99">
        <v>710.28757359440556</v>
      </c>
      <c r="D1137" s="99">
        <f t="shared" ref="D1137:D1200" si="54">C1137*(1-$D$6/100)</f>
        <v>710.28757359440556</v>
      </c>
      <c r="E1137" s="99">
        <f t="shared" ref="E1137:E1200" si="55">D1137*$E$6</f>
        <v>0</v>
      </c>
      <c r="F1137" s="99">
        <f t="shared" ref="F1137:F1200" si="56">E1137/1.2</f>
        <v>0</v>
      </c>
    </row>
    <row r="1138" spans="1:6" s="70" customFormat="1" ht="12.75">
      <c r="A1138" s="118" t="s">
        <v>5357</v>
      </c>
      <c r="B1138" s="139" t="s">
        <v>6272</v>
      </c>
      <c r="C1138" s="99">
        <v>862.47876448951058</v>
      </c>
      <c r="D1138" s="99">
        <f t="shared" si="54"/>
        <v>862.47876448951058</v>
      </c>
      <c r="E1138" s="99">
        <f t="shared" si="55"/>
        <v>0</v>
      </c>
      <c r="F1138" s="99">
        <f t="shared" si="56"/>
        <v>0</v>
      </c>
    </row>
    <row r="1139" spans="1:6" s="70" customFormat="1" ht="12.75">
      <c r="A1139" s="118" t="s">
        <v>5358</v>
      </c>
      <c r="B1139" s="139" t="s">
        <v>6273</v>
      </c>
      <c r="C1139" s="99">
        <v>1027.3547251888112</v>
      </c>
      <c r="D1139" s="99">
        <f t="shared" si="54"/>
        <v>1027.3547251888112</v>
      </c>
      <c r="E1139" s="99">
        <f t="shared" si="55"/>
        <v>0</v>
      </c>
      <c r="F1139" s="99">
        <f t="shared" si="56"/>
        <v>0</v>
      </c>
    </row>
    <row r="1140" spans="1:6" s="70" customFormat="1" ht="12.75">
      <c r="A1140" s="118" t="s">
        <v>5359</v>
      </c>
      <c r="B1140" s="139" t="s">
        <v>6274</v>
      </c>
      <c r="C1140" s="99">
        <v>1290.0846243776223</v>
      </c>
      <c r="D1140" s="99">
        <f t="shared" si="54"/>
        <v>1290.0846243776223</v>
      </c>
      <c r="E1140" s="99">
        <f t="shared" si="55"/>
        <v>0</v>
      </c>
      <c r="F1140" s="99">
        <f t="shared" si="56"/>
        <v>0</v>
      </c>
    </row>
    <row r="1141" spans="1:6" s="70" customFormat="1" ht="12.75">
      <c r="A1141" s="118" t="s">
        <v>5360</v>
      </c>
      <c r="B1141" s="139" t="s">
        <v>6275</v>
      </c>
      <c r="C1141" s="99">
        <v>1808.3071457622375</v>
      </c>
      <c r="D1141" s="99">
        <f t="shared" si="54"/>
        <v>1808.3071457622375</v>
      </c>
      <c r="E1141" s="99">
        <f t="shared" si="55"/>
        <v>0</v>
      </c>
      <c r="F1141" s="99">
        <f t="shared" si="56"/>
        <v>0</v>
      </c>
    </row>
    <row r="1142" spans="1:6" s="70" customFormat="1" ht="12.75">
      <c r="A1142" s="118" t="s">
        <v>5361</v>
      </c>
      <c r="B1142" s="139" t="s">
        <v>6276</v>
      </c>
      <c r="C1142" s="99">
        <v>3263.30494048951</v>
      </c>
      <c r="D1142" s="99">
        <f t="shared" si="54"/>
        <v>3263.30494048951</v>
      </c>
      <c r="E1142" s="99">
        <f t="shared" si="55"/>
        <v>0</v>
      </c>
      <c r="F1142" s="99">
        <f t="shared" si="56"/>
        <v>0</v>
      </c>
    </row>
    <row r="1143" spans="1:6" s="70" customFormat="1" ht="12.75">
      <c r="A1143" s="118" t="s">
        <v>5362</v>
      </c>
      <c r="B1143" s="139" t="s">
        <v>6277</v>
      </c>
      <c r="C1143" s="99">
        <v>7341.9886700559427</v>
      </c>
      <c r="D1143" s="99">
        <f t="shared" si="54"/>
        <v>7341.9886700559427</v>
      </c>
      <c r="E1143" s="99">
        <f t="shared" si="55"/>
        <v>0</v>
      </c>
      <c r="F1143" s="99">
        <f t="shared" si="56"/>
        <v>0</v>
      </c>
    </row>
    <row r="1144" spans="1:6" s="70" customFormat="1" ht="12.75">
      <c r="A1144" s="118" t="s">
        <v>6873</v>
      </c>
      <c r="B1144" s="139" t="s">
        <v>6278</v>
      </c>
      <c r="C1144" s="99">
        <v>11402.566183762237</v>
      </c>
      <c r="D1144" s="99">
        <f t="shared" si="54"/>
        <v>11402.566183762237</v>
      </c>
      <c r="E1144" s="99">
        <f t="shared" si="55"/>
        <v>0</v>
      </c>
      <c r="F1144" s="99">
        <f t="shared" si="56"/>
        <v>0</v>
      </c>
    </row>
    <row r="1145" spans="1:6" s="70" customFormat="1" ht="12.75">
      <c r="A1145" s="118" t="s">
        <v>6874</v>
      </c>
      <c r="B1145" s="139" t="s">
        <v>8091</v>
      </c>
      <c r="C1145" s="99">
        <v>188.42594840559437</v>
      </c>
      <c r="D1145" s="99">
        <f t="shared" si="54"/>
        <v>188.42594840559437</v>
      </c>
      <c r="E1145" s="99">
        <f t="shared" si="55"/>
        <v>0</v>
      </c>
      <c r="F1145" s="99">
        <f t="shared" si="56"/>
        <v>0</v>
      </c>
    </row>
    <row r="1146" spans="1:6" s="70" customFormat="1" ht="12.75">
      <c r="A1146" s="118" t="s">
        <v>6875</v>
      </c>
      <c r="B1146" s="139" t="s">
        <v>8092</v>
      </c>
      <c r="C1146" s="99">
        <v>253.67679125874116</v>
      </c>
      <c r="D1146" s="99">
        <f t="shared" si="54"/>
        <v>253.67679125874116</v>
      </c>
      <c r="E1146" s="99">
        <f t="shared" si="55"/>
        <v>0</v>
      </c>
      <c r="F1146" s="99">
        <f t="shared" si="56"/>
        <v>0</v>
      </c>
    </row>
    <row r="1147" spans="1:6" s="70" customFormat="1" ht="12.75">
      <c r="A1147" s="118" t="s">
        <v>6876</v>
      </c>
      <c r="B1147" s="139" t="s">
        <v>8093</v>
      </c>
      <c r="C1147" s="99">
        <v>253.67679125874116</v>
      </c>
      <c r="D1147" s="99">
        <f t="shared" si="54"/>
        <v>253.67679125874116</v>
      </c>
      <c r="E1147" s="99">
        <f t="shared" si="55"/>
        <v>0</v>
      </c>
      <c r="F1147" s="99">
        <f t="shared" si="56"/>
        <v>0</v>
      </c>
    </row>
    <row r="1148" spans="1:6" s="70" customFormat="1" ht="12.75">
      <c r="A1148" s="118" t="s">
        <v>6877</v>
      </c>
      <c r="B1148" s="139" t="s">
        <v>8094</v>
      </c>
      <c r="C1148" s="99">
        <v>217.44203374825173</v>
      </c>
      <c r="D1148" s="99">
        <f t="shared" si="54"/>
        <v>217.44203374825173</v>
      </c>
      <c r="E1148" s="99">
        <f t="shared" si="55"/>
        <v>0</v>
      </c>
      <c r="F1148" s="99">
        <f t="shared" si="56"/>
        <v>0</v>
      </c>
    </row>
    <row r="1149" spans="1:6" s="70" customFormat="1" ht="12.75">
      <c r="A1149" s="118" t="s">
        <v>6878</v>
      </c>
      <c r="B1149" s="139" t="s">
        <v>8095</v>
      </c>
      <c r="C1149" s="99">
        <v>217.44203374825173</v>
      </c>
      <c r="D1149" s="99">
        <f t="shared" si="54"/>
        <v>217.44203374825173</v>
      </c>
      <c r="E1149" s="99">
        <f t="shared" si="55"/>
        <v>0</v>
      </c>
      <c r="F1149" s="99">
        <f t="shared" si="56"/>
        <v>0</v>
      </c>
    </row>
    <row r="1150" spans="1:6" s="70" customFormat="1" ht="12.75">
      <c r="A1150" s="118" t="s">
        <v>6879</v>
      </c>
      <c r="B1150" s="139" t="s">
        <v>8096</v>
      </c>
      <c r="C1150" s="99">
        <v>242.81157335664329</v>
      </c>
      <c r="D1150" s="99">
        <f t="shared" si="54"/>
        <v>242.81157335664329</v>
      </c>
      <c r="E1150" s="99">
        <f t="shared" si="55"/>
        <v>0</v>
      </c>
      <c r="F1150" s="99">
        <f t="shared" si="56"/>
        <v>0</v>
      </c>
    </row>
    <row r="1151" spans="1:6" s="70" customFormat="1" ht="12.75">
      <c r="A1151" s="118" t="s">
        <v>6880</v>
      </c>
      <c r="B1151" s="139" t="s">
        <v>8097</v>
      </c>
      <c r="C1151" s="99">
        <v>471.11510404195786</v>
      </c>
      <c r="D1151" s="99">
        <f t="shared" si="54"/>
        <v>471.11510404195786</v>
      </c>
      <c r="E1151" s="99">
        <f t="shared" si="55"/>
        <v>0</v>
      </c>
      <c r="F1151" s="99">
        <f t="shared" si="56"/>
        <v>0</v>
      </c>
    </row>
    <row r="1152" spans="1:6" s="70" customFormat="1" ht="12.75">
      <c r="A1152" s="118" t="s">
        <v>5138</v>
      </c>
      <c r="B1152" s="139" t="s">
        <v>8098</v>
      </c>
      <c r="C1152" s="99">
        <v>570.74394285314679</v>
      </c>
      <c r="D1152" s="99">
        <f t="shared" si="54"/>
        <v>570.74394285314679</v>
      </c>
      <c r="E1152" s="99">
        <f t="shared" si="55"/>
        <v>0</v>
      </c>
      <c r="F1152" s="99">
        <f t="shared" si="56"/>
        <v>0</v>
      </c>
    </row>
    <row r="1153" spans="1:6" s="70" customFormat="1" ht="12.75">
      <c r="A1153" s="118" t="s">
        <v>5139</v>
      </c>
      <c r="B1153" s="139" t="s">
        <v>8099</v>
      </c>
      <c r="C1153" s="99">
        <v>862.47876448951058</v>
      </c>
      <c r="D1153" s="99">
        <f t="shared" si="54"/>
        <v>862.47876448951058</v>
      </c>
      <c r="E1153" s="99">
        <f t="shared" si="55"/>
        <v>0</v>
      </c>
      <c r="F1153" s="99">
        <f t="shared" si="56"/>
        <v>0</v>
      </c>
    </row>
    <row r="1154" spans="1:6" s="70" customFormat="1" ht="12.75">
      <c r="A1154" s="118" t="s">
        <v>5140</v>
      </c>
      <c r="B1154" s="139" t="s">
        <v>8100</v>
      </c>
      <c r="C1154" s="99">
        <v>1139.7129853846152</v>
      </c>
      <c r="D1154" s="99">
        <f t="shared" si="54"/>
        <v>1139.7129853846152</v>
      </c>
      <c r="E1154" s="99">
        <f t="shared" si="55"/>
        <v>0</v>
      </c>
      <c r="F1154" s="99">
        <f t="shared" si="56"/>
        <v>0</v>
      </c>
    </row>
    <row r="1155" spans="1:6" s="70" customFormat="1" ht="12.75">
      <c r="A1155" s="118" t="s">
        <v>5141</v>
      </c>
      <c r="B1155" s="139" t="s">
        <v>8101</v>
      </c>
      <c r="C1155" s="99">
        <v>1378.8854549370631</v>
      </c>
      <c r="D1155" s="99">
        <f t="shared" si="54"/>
        <v>1378.8854549370631</v>
      </c>
      <c r="E1155" s="99">
        <f t="shared" si="55"/>
        <v>0</v>
      </c>
      <c r="F1155" s="99">
        <f t="shared" si="56"/>
        <v>0</v>
      </c>
    </row>
    <row r="1156" spans="1:6" s="70" customFormat="1" ht="12.75">
      <c r="A1156" s="118" t="s">
        <v>529</v>
      </c>
      <c r="B1156" s="139" t="s">
        <v>8102</v>
      </c>
      <c r="C1156" s="99">
        <v>1898.9275282237761</v>
      </c>
      <c r="D1156" s="99">
        <f t="shared" si="54"/>
        <v>1898.9275282237761</v>
      </c>
      <c r="E1156" s="99">
        <f t="shared" si="55"/>
        <v>0</v>
      </c>
      <c r="F1156" s="99">
        <f t="shared" si="56"/>
        <v>0</v>
      </c>
    </row>
    <row r="1157" spans="1:6" s="70" customFormat="1" ht="12.75">
      <c r="A1157" s="118" t="s">
        <v>288</v>
      </c>
      <c r="B1157" s="139" t="s">
        <v>8103</v>
      </c>
      <c r="C1157" s="99">
        <v>3861.2416958181802</v>
      </c>
      <c r="D1157" s="99">
        <f t="shared" si="54"/>
        <v>3861.2416958181802</v>
      </c>
      <c r="E1157" s="99">
        <f t="shared" si="55"/>
        <v>0</v>
      </c>
      <c r="F1157" s="99">
        <f t="shared" si="56"/>
        <v>0</v>
      </c>
    </row>
    <row r="1158" spans="1:6" s="70" customFormat="1" ht="12.75">
      <c r="A1158" s="118" t="s">
        <v>6881</v>
      </c>
      <c r="B1158" s="139" t="s">
        <v>8104</v>
      </c>
      <c r="C1158" s="99">
        <v>5095.1695158881103</v>
      </c>
      <c r="D1158" s="99">
        <f t="shared" si="54"/>
        <v>5095.1695158881103</v>
      </c>
      <c r="E1158" s="99">
        <f t="shared" si="55"/>
        <v>0</v>
      </c>
      <c r="F1158" s="99">
        <f t="shared" si="56"/>
        <v>0</v>
      </c>
    </row>
    <row r="1159" spans="1:6" s="70" customFormat="1" ht="12.75">
      <c r="A1159" s="118" t="s">
        <v>4397</v>
      </c>
      <c r="B1159" s="139" t="s">
        <v>8105</v>
      </c>
      <c r="C1159" s="99">
        <v>355.12890293706289</v>
      </c>
      <c r="D1159" s="99">
        <f t="shared" si="54"/>
        <v>355.12890293706289</v>
      </c>
      <c r="E1159" s="99">
        <f t="shared" si="55"/>
        <v>0</v>
      </c>
      <c r="F1159" s="99">
        <f t="shared" si="56"/>
        <v>0</v>
      </c>
    </row>
    <row r="1160" spans="1:6" s="70" customFormat="1" ht="12.75">
      <c r="A1160" s="118" t="s">
        <v>4278</v>
      </c>
      <c r="B1160" s="139" t="s">
        <v>8106</v>
      </c>
      <c r="C1160" s="99">
        <v>355.12890293706289</v>
      </c>
      <c r="D1160" s="99">
        <f t="shared" si="54"/>
        <v>355.12890293706289</v>
      </c>
      <c r="E1160" s="99">
        <f t="shared" si="55"/>
        <v>0</v>
      </c>
      <c r="F1160" s="99">
        <f t="shared" si="56"/>
        <v>0</v>
      </c>
    </row>
    <row r="1161" spans="1:6" s="70" customFormat="1" ht="12.75">
      <c r="A1161" s="118" t="s">
        <v>4279</v>
      </c>
      <c r="B1161" s="139" t="s">
        <v>8107</v>
      </c>
      <c r="C1161" s="99">
        <v>355.12890293706289</v>
      </c>
      <c r="D1161" s="99">
        <f t="shared" si="54"/>
        <v>355.12890293706289</v>
      </c>
      <c r="E1161" s="99">
        <f t="shared" si="55"/>
        <v>0</v>
      </c>
      <c r="F1161" s="99">
        <f t="shared" si="56"/>
        <v>0</v>
      </c>
    </row>
    <row r="1162" spans="1:6" s="70" customFormat="1" ht="12.75">
      <c r="A1162" s="118" t="s">
        <v>4280</v>
      </c>
      <c r="B1162" s="139" t="s">
        <v>8108</v>
      </c>
      <c r="C1162" s="99">
        <v>431.24124272727255</v>
      </c>
      <c r="D1162" s="99">
        <f t="shared" si="54"/>
        <v>431.24124272727255</v>
      </c>
      <c r="E1162" s="99">
        <f t="shared" si="55"/>
        <v>0</v>
      </c>
      <c r="F1162" s="99">
        <f t="shared" si="56"/>
        <v>0</v>
      </c>
    </row>
    <row r="1163" spans="1:6" s="70" customFormat="1" ht="12.75">
      <c r="A1163" s="118" t="s">
        <v>4281</v>
      </c>
      <c r="B1163" s="139" t="s">
        <v>8109</v>
      </c>
      <c r="C1163" s="99">
        <v>431.24124272727255</v>
      </c>
      <c r="D1163" s="99">
        <f t="shared" si="54"/>
        <v>431.24124272727255</v>
      </c>
      <c r="E1163" s="99">
        <f t="shared" si="55"/>
        <v>0</v>
      </c>
      <c r="F1163" s="99">
        <f t="shared" si="56"/>
        <v>0</v>
      </c>
    </row>
    <row r="1164" spans="1:6" s="70" customFormat="1" ht="12.75">
      <c r="A1164" s="118" t="s">
        <v>4282</v>
      </c>
      <c r="B1164" s="139" t="s">
        <v>8110</v>
      </c>
      <c r="C1164" s="99">
        <v>520.03835232167819</v>
      </c>
      <c r="D1164" s="99">
        <f t="shared" si="54"/>
        <v>520.03835232167819</v>
      </c>
      <c r="E1164" s="99">
        <f t="shared" si="55"/>
        <v>0</v>
      </c>
      <c r="F1164" s="99">
        <f t="shared" si="56"/>
        <v>0</v>
      </c>
    </row>
    <row r="1165" spans="1:6" s="70" customFormat="1" ht="12.75">
      <c r="A1165" s="118" t="s">
        <v>4283</v>
      </c>
      <c r="B1165" s="139" t="s">
        <v>8111</v>
      </c>
      <c r="C1165" s="99">
        <v>824.42445507692287</v>
      </c>
      <c r="D1165" s="99">
        <f t="shared" si="54"/>
        <v>824.42445507692287</v>
      </c>
      <c r="E1165" s="99">
        <f t="shared" si="55"/>
        <v>0</v>
      </c>
      <c r="F1165" s="99">
        <f t="shared" si="56"/>
        <v>0</v>
      </c>
    </row>
    <row r="1166" spans="1:6" s="70" customFormat="1" ht="12.75">
      <c r="A1166" s="118" t="s">
        <v>6080</v>
      </c>
      <c r="B1166" s="139" t="s">
        <v>8112</v>
      </c>
      <c r="C1166" s="99">
        <v>1012.8913340979019</v>
      </c>
      <c r="D1166" s="99">
        <f t="shared" si="54"/>
        <v>1012.8913340979019</v>
      </c>
      <c r="E1166" s="99">
        <f t="shared" si="55"/>
        <v>0</v>
      </c>
      <c r="F1166" s="99">
        <f t="shared" si="56"/>
        <v>0</v>
      </c>
    </row>
    <row r="1167" spans="1:6" s="70" customFormat="1" ht="12.75">
      <c r="A1167" s="118" t="s">
        <v>6081</v>
      </c>
      <c r="B1167" s="139" t="s">
        <v>8113</v>
      </c>
      <c r="C1167" s="99">
        <v>1469.5021164335665</v>
      </c>
      <c r="D1167" s="99">
        <f t="shared" si="54"/>
        <v>1469.5021164335665</v>
      </c>
      <c r="E1167" s="99">
        <f t="shared" si="55"/>
        <v>0</v>
      </c>
      <c r="F1167" s="99">
        <f t="shared" si="56"/>
        <v>0</v>
      </c>
    </row>
    <row r="1168" spans="1:6" s="70" customFormat="1" ht="12.75">
      <c r="A1168" s="118" t="s">
        <v>6082</v>
      </c>
      <c r="B1168" s="139" t="s">
        <v>8114</v>
      </c>
      <c r="C1168" s="99">
        <v>1951.4489496923081</v>
      </c>
      <c r="D1168" s="99">
        <f t="shared" si="54"/>
        <v>1951.4489496923081</v>
      </c>
      <c r="E1168" s="99">
        <f t="shared" si="55"/>
        <v>0</v>
      </c>
      <c r="F1168" s="99">
        <f t="shared" si="56"/>
        <v>0</v>
      </c>
    </row>
    <row r="1169" spans="1:6" s="70" customFormat="1" ht="12.75">
      <c r="A1169" s="118" t="s">
        <v>6083</v>
      </c>
      <c r="B1169" s="139" t="s">
        <v>8115</v>
      </c>
      <c r="C1169" s="99">
        <v>2442.4823795664338</v>
      </c>
      <c r="D1169" s="99">
        <f t="shared" si="54"/>
        <v>2442.4823795664338</v>
      </c>
      <c r="E1169" s="99">
        <f t="shared" si="55"/>
        <v>0</v>
      </c>
      <c r="F1169" s="99">
        <f t="shared" si="56"/>
        <v>0</v>
      </c>
    </row>
    <row r="1170" spans="1:6" s="70" customFormat="1" ht="12.75">
      <c r="A1170" s="118" t="s">
        <v>5663</v>
      </c>
      <c r="B1170" s="139" t="s">
        <v>8116</v>
      </c>
      <c r="C1170" s="99">
        <v>3219.8366269510484</v>
      </c>
      <c r="D1170" s="99">
        <f t="shared" si="54"/>
        <v>3219.8366269510484</v>
      </c>
      <c r="E1170" s="99">
        <f t="shared" si="55"/>
        <v>0</v>
      </c>
      <c r="F1170" s="99">
        <f t="shared" si="56"/>
        <v>0</v>
      </c>
    </row>
    <row r="1171" spans="1:6" s="70" customFormat="1" ht="12.75">
      <c r="A1171" s="118" t="s">
        <v>5664</v>
      </c>
      <c r="B1171" s="139" t="s">
        <v>8117</v>
      </c>
      <c r="C1171" s="99">
        <v>6564.6716323216751</v>
      </c>
      <c r="D1171" s="99">
        <f t="shared" si="54"/>
        <v>6564.6716323216751</v>
      </c>
      <c r="E1171" s="99">
        <f t="shared" si="55"/>
        <v>0</v>
      </c>
      <c r="F1171" s="99">
        <f t="shared" si="56"/>
        <v>0</v>
      </c>
    </row>
    <row r="1172" spans="1:6" s="70" customFormat="1" ht="12.75">
      <c r="A1172" s="118" t="s">
        <v>5665</v>
      </c>
      <c r="B1172" s="139" t="s">
        <v>8118</v>
      </c>
      <c r="C1172" s="99">
        <v>8474.4680994125829</v>
      </c>
      <c r="D1172" s="99">
        <f t="shared" si="54"/>
        <v>8474.4680994125829</v>
      </c>
      <c r="E1172" s="99">
        <f t="shared" si="55"/>
        <v>0</v>
      </c>
      <c r="F1172" s="99">
        <f t="shared" si="56"/>
        <v>0</v>
      </c>
    </row>
    <row r="1173" spans="1:6" s="70" customFormat="1" ht="12.75">
      <c r="A1173" s="118" t="s">
        <v>5666</v>
      </c>
      <c r="B1173" s="139" t="s">
        <v>8119</v>
      </c>
      <c r="C1173" s="99">
        <v>862.47876448951058</v>
      </c>
      <c r="D1173" s="99">
        <f t="shared" si="54"/>
        <v>862.47876448951058</v>
      </c>
      <c r="E1173" s="99">
        <f t="shared" si="55"/>
        <v>0</v>
      </c>
      <c r="F1173" s="99">
        <f t="shared" si="56"/>
        <v>0</v>
      </c>
    </row>
    <row r="1174" spans="1:6" s="70" customFormat="1" ht="12.75">
      <c r="A1174" s="118" t="s">
        <v>5667</v>
      </c>
      <c r="B1174" s="139" t="s">
        <v>8120</v>
      </c>
      <c r="C1174" s="99">
        <v>1127.0244946153844</v>
      </c>
      <c r="D1174" s="99">
        <f t="shared" si="54"/>
        <v>1127.0244946153844</v>
      </c>
      <c r="E1174" s="99">
        <f t="shared" si="55"/>
        <v>0</v>
      </c>
      <c r="F1174" s="99">
        <f t="shared" si="56"/>
        <v>0</v>
      </c>
    </row>
    <row r="1175" spans="1:6" s="70" customFormat="1" ht="12.75">
      <c r="A1175" s="118" t="s">
        <v>6013</v>
      </c>
      <c r="B1175" s="139" t="s">
        <v>8121</v>
      </c>
      <c r="C1175" s="99">
        <v>1391.5739457062937</v>
      </c>
      <c r="D1175" s="99">
        <f t="shared" si="54"/>
        <v>1391.5739457062937</v>
      </c>
      <c r="E1175" s="99">
        <f t="shared" si="55"/>
        <v>0</v>
      </c>
      <c r="F1175" s="99">
        <f t="shared" si="56"/>
        <v>0</v>
      </c>
    </row>
    <row r="1176" spans="1:6" s="70" customFormat="1" ht="12.75">
      <c r="A1176" s="118" t="s">
        <v>6014</v>
      </c>
      <c r="B1176" s="139" t="s">
        <v>8122</v>
      </c>
      <c r="C1176" s="99">
        <v>1909.7927461258737</v>
      </c>
      <c r="D1176" s="99">
        <f t="shared" si="54"/>
        <v>1909.7927461258737</v>
      </c>
      <c r="E1176" s="99">
        <f t="shared" si="55"/>
        <v>0</v>
      </c>
      <c r="F1176" s="99">
        <f t="shared" si="56"/>
        <v>0</v>
      </c>
    </row>
    <row r="1177" spans="1:6" s="70" customFormat="1" ht="12.75">
      <c r="A1177" s="118" t="s">
        <v>6015</v>
      </c>
      <c r="B1177" s="139" t="s">
        <v>8123</v>
      </c>
      <c r="C1177" s="99">
        <v>2772.2715106153837</v>
      </c>
      <c r="D1177" s="99">
        <f t="shared" si="54"/>
        <v>2772.2715106153837</v>
      </c>
      <c r="E1177" s="99">
        <f t="shared" si="55"/>
        <v>0</v>
      </c>
      <c r="F1177" s="99">
        <f t="shared" si="56"/>
        <v>0</v>
      </c>
    </row>
    <row r="1178" spans="1:6" s="70" customFormat="1" ht="12.75">
      <c r="A1178" s="118" t="s">
        <v>6016</v>
      </c>
      <c r="B1178" s="139" t="s">
        <v>8124</v>
      </c>
      <c r="C1178" s="99">
        <v>3379.2576529090902</v>
      </c>
      <c r="D1178" s="99">
        <f t="shared" si="54"/>
        <v>3379.2576529090902</v>
      </c>
      <c r="E1178" s="99">
        <f t="shared" si="55"/>
        <v>0</v>
      </c>
      <c r="F1178" s="99">
        <f t="shared" si="56"/>
        <v>0</v>
      </c>
    </row>
    <row r="1179" spans="1:6" s="70" customFormat="1" ht="12.75">
      <c r="A1179" s="118" t="s">
        <v>5365</v>
      </c>
      <c r="B1179" s="139" t="s">
        <v>8125</v>
      </c>
      <c r="C1179" s="99">
        <v>4058.7616827692304</v>
      </c>
      <c r="D1179" s="99">
        <f t="shared" si="54"/>
        <v>4058.7616827692304</v>
      </c>
      <c r="E1179" s="99">
        <f t="shared" si="55"/>
        <v>0</v>
      </c>
      <c r="F1179" s="99">
        <f t="shared" si="56"/>
        <v>0</v>
      </c>
    </row>
    <row r="1180" spans="1:6" s="70" customFormat="1" ht="12.75">
      <c r="A1180" s="118" t="s">
        <v>5366</v>
      </c>
      <c r="B1180" s="139" t="s">
        <v>8126</v>
      </c>
      <c r="C1180" s="99">
        <v>5544.5504631608364</v>
      </c>
      <c r="D1180" s="99">
        <f t="shared" si="54"/>
        <v>5544.5504631608364</v>
      </c>
      <c r="E1180" s="99">
        <f t="shared" si="55"/>
        <v>0</v>
      </c>
      <c r="F1180" s="99">
        <f t="shared" si="56"/>
        <v>0</v>
      </c>
    </row>
    <row r="1181" spans="1:6" s="70" customFormat="1" ht="12.75">
      <c r="A1181" s="118" t="s">
        <v>5367</v>
      </c>
      <c r="B1181" s="139" t="s">
        <v>8127</v>
      </c>
      <c r="C1181" s="99">
        <v>7949.0083010349645</v>
      </c>
      <c r="D1181" s="99">
        <f t="shared" si="54"/>
        <v>7949.0083010349645</v>
      </c>
      <c r="E1181" s="99">
        <f t="shared" si="55"/>
        <v>0</v>
      </c>
      <c r="F1181" s="99">
        <f t="shared" si="56"/>
        <v>0</v>
      </c>
    </row>
    <row r="1182" spans="1:6" s="70" customFormat="1" ht="12.75">
      <c r="A1182" s="118" t="s">
        <v>5368</v>
      </c>
      <c r="B1182" s="139" t="s">
        <v>8128</v>
      </c>
      <c r="C1182" s="99">
        <v>14856.120345524474</v>
      </c>
      <c r="D1182" s="99">
        <f t="shared" si="54"/>
        <v>14856.120345524474</v>
      </c>
      <c r="E1182" s="99">
        <f t="shared" si="55"/>
        <v>0</v>
      </c>
      <c r="F1182" s="99">
        <f t="shared" si="56"/>
        <v>0</v>
      </c>
    </row>
    <row r="1183" spans="1:6" s="70" customFormat="1" ht="12.75">
      <c r="A1183" s="118" t="s">
        <v>4332</v>
      </c>
      <c r="B1183" s="139" t="s">
        <v>8129</v>
      </c>
      <c r="C1183" s="99">
        <v>18532.571475776222</v>
      </c>
      <c r="D1183" s="99">
        <f t="shared" si="54"/>
        <v>18532.571475776222</v>
      </c>
      <c r="E1183" s="99">
        <f t="shared" si="55"/>
        <v>0</v>
      </c>
      <c r="F1183" s="99">
        <f t="shared" si="56"/>
        <v>0</v>
      </c>
    </row>
    <row r="1184" spans="1:6" s="70" customFormat="1" ht="12.75">
      <c r="A1184" s="118" t="s">
        <v>4333</v>
      </c>
      <c r="B1184" s="139" t="s">
        <v>866</v>
      </c>
      <c r="C1184" s="99">
        <v>558.05545208391595</v>
      </c>
      <c r="D1184" s="99">
        <f t="shared" si="54"/>
        <v>558.05545208391595</v>
      </c>
      <c r="E1184" s="99">
        <f t="shared" si="55"/>
        <v>0</v>
      </c>
      <c r="F1184" s="99">
        <f t="shared" si="56"/>
        <v>0</v>
      </c>
    </row>
    <row r="1185" spans="1:6" s="70" customFormat="1" ht="12.75">
      <c r="A1185" s="118" t="s">
        <v>4334</v>
      </c>
      <c r="B1185" s="139" t="s">
        <v>867</v>
      </c>
      <c r="C1185" s="99">
        <v>558.05545208391595</v>
      </c>
      <c r="D1185" s="99">
        <f t="shared" si="54"/>
        <v>558.05545208391595</v>
      </c>
      <c r="E1185" s="99">
        <f t="shared" si="55"/>
        <v>0</v>
      </c>
      <c r="F1185" s="99">
        <f t="shared" si="56"/>
        <v>0</v>
      </c>
    </row>
    <row r="1186" spans="1:6" s="70" customFormat="1" ht="12.75">
      <c r="A1186" s="118" t="s">
        <v>2794</v>
      </c>
      <c r="B1186" s="139" t="s">
        <v>868</v>
      </c>
      <c r="C1186" s="99">
        <v>558.05545208391595</v>
      </c>
      <c r="D1186" s="99">
        <f t="shared" si="54"/>
        <v>558.05545208391595</v>
      </c>
      <c r="E1186" s="99">
        <f t="shared" si="55"/>
        <v>0</v>
      </c>
      <c r="F1186" s="99">
        <f t="shared" si="56"/>
        <v>0</v>
      </c>
    </row>
    <row r="1187" spans="1:6" s="70" customFormat="1" ht="12.75">
      <c r="A1187" s="118" t="s">
        <v>2795</v>
      </c>
      <c r="B1187" s="139" t="s">
        <v>869</v>
      </c>
      <c r="C1187" s="99">
        <v>558.05545208391595</v>
      </c>
      <c r="D1187" s="99">
        <f t="shared" si="54"/>
        <v>558.05545208391595</v>
      </c>
      <c r="E1187" s="99">
        <f t="shared" si="55"/>
        <v>0</v>
      </c>
      <c r="F1187" s="99">
        <f t="shared" si="56"/>
        <v>0</v>
      </c>
    </row>
    <row r="1188" spans="1:6" s="70" customFormat="1" ht="12.75">
      <c r="A1188" s="118" t="s">
        <v>2796</v>
      </c>
      <c r="B1188" s="139" t="s">
        <v>870</v>
      </c>
      <c r="C1188" s="99">
        <v>558.05545208391595</v>
      </c>
      <c r="D1188" s="99">
        <f t="shared" si="54"/>
        <v>558.05545208391595</v>
      </c>
      <c r="E1188" s="99">
        <f t="shared" si="55"/>
        <v>0</v>
      </c>
      <c r="F1188" s="99">
        <f t="shared" si="56"/>
        <v>0</v>
      </c>
    </row>
    <row r="1189" spans="1:6" s="70" customFormat="1" ht="12.75">
      <c r="A1189" s="118" t="s">
        <v>2797</v>
      </c>
      <c r="B1189" s="139" t="s">
        <v>871</v>
      </c>
      <c r="C1189" s="99">
        <v>558.05545208391595</v>
      </c>
      <c r="D1189" s="99">
        <f t="shared" si="54"/>
        <v>558.05545208391595</v>
      </c>
      <c r="E1189" s="99">
        <f t="shared" si="55"/>
        <v>0</v>
      </c>
      <c r="F1189" s="99">
        <f t="shared" si="56"/>
        <v>0</v>
      </c>
    </row>
    <row r="1190" spans="1:6" s="70" customFormat="1" ht="12.75">
      <c r="A1190" s="118" t="s">
        <v>6656</v>
      </c>
      <c r="B1190" s="139" t="s">
        <v>872</v>
      </c>
      <c r="C1190" s="99">
        <v>558.05545208391595</v>
      </c>
      <c r="D1190" s="99">
        <f t="shared" si="54"/>
        <v>558.05545208391595</v>
      </c>
      <c r="E1190" s="99">
        <f t="shared" si="55"/>
        <v>0</v>
      </c>
      <c r="F1190" s="99">
        <f t="shared" si="56"/>
        <v>0</v>
      </c>
    </row>
    <row r="1191" spans="1:6" s="70" customFormat="1" ht="12.75">
      <c r="A1191" s="118" t="s">
        <v>6657</v>
      </c>
      <c r="B1191" s="139" t="s">
        <v>873</v>
      </c>
      <c r="C1191" s="99">
        <v>558.05545208391595</v>
      </c>
      <c r="D1191" s="99">
        <f t="shared" si="54"/>
        <v>558.05545208391595</v>
      </c>
      <c r="E1191" s="99">
        <f t="shared" si="55"/>
        <v>0</v>
      </c>
      <c r="F1191" s="99">
        <f t="shared" si="56"/>
        <v>0</v>
      </c>
    </row>
    <row r="1192" spans="1:6" s="70" customFormat="1" ht="12.75">
      <c r="A1192" s="118" t="s">
        <v>6658</v>
      </c>
      <c r="B1192" s="139" t="s">
        <v>874</v>
      </c>
      <c r="C1192" s="99">
        <v>558.05545208391595</v>
      </c>
      <c r="D1192" s="99">
        <f t="shared" si="54"/>
        <v>558.05545208391595</v>
      </c>
      <c r="E1192" s="99">
        <f t="shared" si="55"/>
        <v>0</v>
      </c>
      <c r="F1192" s="99">
        <f t="shared" si="56"/>
        <v>0</v>
      </c>
    </row>
    <row r="1193" spans="1:6" s="70" customFormat="1" ht="12.75">
      <c r="A1193" s="118" t="s">
        <v>3424</v>
      </c>
      <c r="B1193" s="139" t="s">
        <v>875</v>
      </c>
      <c r="C1193" s="99">
        <v>837.10550391608388</v>
      </c>
      <c r="D1193" s="99">
        <f t="shared" si="54"/>
        <v>837.10550391608388</v>
      </c>
      <c r="E1193" s="99">
        <f t="shared" si="55"/>
        <v>0</v>
      </c>
      <c r="F1193" s="99">
        <f t="shared" si="56"/>
        <v>0</v>
      </c>
    </row>
    <row r="1194" spans="1:6" s="70" customFormat="1" ht="12.75">
      <c r="A1194" s="118" t="s">
        <v>3425</v>
      </c>
      <c r="B1194" s="139" t="s">
        <v>897</v>
      </c>
      <c r="C1194" s="99">
        <v>837.10550391608388</v>
      </c>
      <c r="D1194" s="99">
        <f t="shared" si="54"/>
        <v>837.10550391608388</v>
      </c>
      <c r="E1194" s="99">
        <f t="shared" si="55"/>
        <v>0</v>
      </c>
      <c r="F1194" s="99">
        <f t="shared" si="56"/>
        <v>0</v>
      </c>
    </row>
    <row r="1195" spans="1:6" s="70" customFormat="1" ht="12.75">
      <c r="A1195" s="118" t="s">
        <v>3426</v>
      </c>
      <c r="B1195" s="139" t="s">
        <v>898</v>
      </c>
      <c r="C1195" s="99">
        <v>837.10550391608388</v>
      </c>
      <c r="D1195" s="99">
        <f t="shared" si="54"/>
        <v>837.10550391608388</v>
      </c>
      <c r="E1195" s="99">
        <f t="shared" si="55"/>
        <v>0</v>
      </c>
      <c r="F1195" s="99">
        <f t="shared" si="56"/>
        <v>0</v>
      </c>
    </row>
    <row r="1196" spans="1:6" s="70" customFormat="1" ht="12.75">
      <c r="A1196" s="118" t="s">
        <v>3427</v>
      </c>
      <c r="B1196" s="139" t="s">
        <v>899</v>
      </c>
      <c r="C1196" s="99">
        <v>1250.2479727132866</v>
      </c>
      <c r="D1196" s="99">
        <f t="shared" si="54"/>
        <v>1250.2479727132866</v>
      </c>
      <c r="E1196" s="99">
        <f t="shared" si="55"/>
        <v>0</v>
      </c>
      <c r="F1196" s="99">
        <f t="shared" si="56"/>
        <v>0</v>
      </c>
    </row>
    <row r="1197" spans="1:6" s="70" customFormat="1" ht="12.75">
      <c r="A1197" s="118" t="s">
        <v>3428</v>
      </c>
      <c r="B1197" s="139" t="s">
        <v>33</v>
      </c>
      <c r="C1197" s="99">
        <v>1250.2479727132866</v>
      </c>
      <c r="D1197" s="99">
        <f t="shared" si="54"/>
        <v>1250.2479727132866</v>
      </c>
      <c r="E1197" s="99">
        <f t="shared" si="55"/>
        <v>0</v>
      </c>
      <c r="F1197" s="99">
        <f t="shared" si="56"/>
        <v>0</v>
      </c>
    </row>
    <row r="1198" spans="1:6" s="70" customFormat="1" ht="12.75">
      <c r="A1198" s="118" t="s">
        <v>3429</v>
      </c>
      <c r="B1198" s="139" t="s">
        <v>34</v>
      </c>
      <c r="C1198" s="99">
        <v>534.50918534265713</v>
      </c>
      <c r="D1198" s="99">
        <f t="shared" si="54"/>
        <v>534.50918534265713</v>
      </c>
      <c r="E1198" s="99">
        <f t="shared" si="55"/>
        <v>0</v>
      </c>
      <c r="F1198" s="99">
        <f t="shared" si="56"/>
        <v>0</v>
      </c>
    </row>
    <row r="1199" spans="1:6" s="70" customFormat="1" ht="12.75">
      <c r="A1199" s="118" t="s">
        <v>168</v>
      </c>
      <c r="B1199" s="139" t="s">
        <v>35</v>
      </c>
      <c r="C1199" s="99">
        <v>534.50918534265713</v>
      </c>
      <c r="D1199" s="99">
        <f t="shared" si="54"/>
        <v>534.50918534265713</v>
      </c>
      <c r="E1199" s="99">
        <f t="shared" si="55"/>
        <v>0</v>
      </c>
      <c r="F1199" s="99">
        <f t="shared" si="56"/>
        <v>0</v>
      </c>
    </row>
    <row r="1200" spans="1:6" s="70" customFormat="1" ht="12.75">
      <c r="A1200" s="118" t="s">
        <v>169</v>
      </c>
      <c r="B1200" s="139" t="s">
        <v>3599</v>
      </c>
      <c r="C1200" s="99">
        <v>534.50918534265713</v>
      </c>
      <c r="D1200" s="99">
        <f t="shared" si="54"/>
        <v>534.50918534265713</v>
      </c>
      <c r="E1200" s="99">
        <f t="shared" si="55"/>
        <v>0</v>
      </c>
      <c r="F1200" s="99">
        <f t="shared" si="56"/>
        <v>0</v>
      </c>
    </row>
    <row r="1201" spans="1:6" s="70" customFormat="1" ht="12.75">
      <c r="A1201" s="118" t="s">
        <v>170</v>
      </c>
      <c r="B1201" s="139" t="s">
        <v>3600</v>
      </c>
      <c r="C1201" s="99">
        <v>534.50918534265713</v>
      </c>
      <c r="D1201" s="99">
        <f t="shared" ref="D1201:D1264" si="57">C1201*(1-$D$6/100)</f>
        <v>534.50918534265713</v>
      </c>
      <c r="E1201" s="99">
        <f t="shared" ref="E1201:E1264" si="58">D1201*$E$6</f>
        <v>0</v>
      </c>
      <c r="F1201" s="99">
        <f t="shared" ref="F1201:F1264" si="59">E1201/1.2</f>
        <v>0</v>
      </c>
    </row>
    <row r="1202" spans="1:6" s="70" customFormat="1" ht="12.75">
      <c r="A1202" s="118" t="s">
        <v>171</v>
      </c>
      <c r="B1202" s="139" t="s">
        <v>3601</v>
      </c>
      <c r="C1202" s="99">
        <v>534.50918534265713</v>
      </c>
      <c r="D1202" s="99">
        <f t="shared" si="57"/>
        <v>534.50918534265713</v>
      </c>
      <c r="E1202" s="99">
        <f t="shared" si="58"/>
        <v>0</v>
      </c>
      <c r="F1202" s="99">
        <f t="shared" si="59"/>
        <v>0</v>
      </c>
    </row>
    <row r="1203" spans="1:6" s="70" customFormat="1" ht="12.75">
      <c r="A1203" s="118" t="s">
        <v>172</v>
      </c>
      <c r="B1203" s="139" t="s">
        <v>3602</v>
      </c>
      <c r="C1203" s="99">
        <v>534.50918534265713</v>
      </c>
      <c r="D1203" s="99">
        <f t="shared" si="57"/>
        <v>534.50918534265713</v>
      </c>
      <c r="E1203" s="99">
        <f t="shared" si="58"/>
        <v>0</v>
      </c>
      <c r="F1203" s="99">
        <f t="shared" si="59"/>
        <v>0</v>
      </c>
    </row>
    <row r="1204" spans="1:6" s="70" customFormat="1" ht="12.75">
      <c r="A1204" s="118" t="s">
        <v>173</v>
      </c>
      <c r="B1204" s="139" t="s">
        <v>3603</v>
      </c>
      <c r="C1204" s="99">
        <v>534.50918534265713</v>
      </c>
      <c r="D1204" s="99">
        <f t="shared" si="57"/>
        <v>534.50918534265713</v>
      </c>
      <c r="E1204" s="99">
        <f t="shared" si="58"/>
        <v>0</v>
      </c>
      <c r="F1204" s="99">
        <f t="shared" si="59"/>
        <v>0</v>
      </c>
    </row>
    <row r="1205" spans="1:6" s="70" customFormat="1" ht="12.75">
      <c r="A1205" s="118" t="s">
        <v>174</v>
      </c>
      <c r="B1205" s="139" t="s">
        <v>3604</v>
      </c>
      <c r="C1205" s="99">
        <v>534.50918534265713</v>
      </c>
      <c r="D1205" s="99">
        <f t="shared" si="57"/>
        <v>534.50918534265713</v>
      </c>
      <c r="E1205" s="99">
        <f t="shared" si="58"/>
        <v>0</v>
      </c>
      <c r="F1205" s="99">
        <f t="shared" si="59"/>
        <v>0</v>
      </c>
    </row>
    <row r="1206" spans="1:6" s="70" customFormat="1" ht="12.75">
      <c r="A1206" s="118" t="s">
        <v>175</v>
      </c>
      <c r="B1206" s="139" t="s">
        <v>3605</v>
      </c>
      <c r="C1206" s="99">
        <v>534.50918534265713</v>
      </c>
      <c r="D1206" s="99">
        <f t="shared" si="57"/>
        <v>534.50918534265713</v>
      </c>
      <c r="E1206" s="99">
        <f t="shared" si="58"/>
        <v>0</v>
      </c>
      <c r="F1206" s="99">
        <f t="shared" si="59"/>
        <v>0</v>
      </c>
    </row>
    <row r="1207" spans="1:6" s="70" customFormat="1" ht="12.75">
      <c r="A1207" s="118" t="s">
        <v>176</v>
      </c>
      <c r="B1207" s="139" t="s">
        <v>3606</v>
      </c>
      <c r="C1207" s="99">
        <v>659.54477341258735</v>
      </c>
      <c r="D1207" s="99">
        <f t="shared" si="57"/>
        <v>659.54477341258735</v>
      </c>
      <c r="E1207" s="99">
        <f t="shared" si="58"/>
        <v>0</v>
      </c>
      <c r="F1207" s="99">
        <f t="shared" si="59"/>
        <v>0</v>
      </c>
    </row>
    <row r="1208" spans="1:6" s="70" customFormat="1" ht="12.75">
      <c r="A1208" s="118" t="s">
        <v>177</v>
      </c>
      <c r="B1208" s="139" t="s">
        <v>3607</v>
      </c>
      <c r="C1208" s="99">
        <v>659.54477341258735</v>
      </c>
      <c r="D1208" s="99">
        <f t="shared" si="57"/>
        <v>659.54477341258735</v>
      </c>
      <c r="E1208" s="99">
        <f t="shared" si="58"/>
        <v>0</v>
      </c>
      <c r="F1208" s="99">
        <f t="shared" si="59"/>
        <v>0</v>
      </c>
    </row>
    <row r="1209" spans="1:6" s="70" customFormat="1" ht="12.75">
      <c r="A1209" s="118" t="s">
        <v>178</v>
      </c>
      <c r="B1209" s="139" t="s">
        <v>3608</v>
      </c>
      <c r="C1209" s="99">
        <v>659.54477341258735</v>
      </c>
      <c r="D1209" s="99">
        <f t="shared" si="57"/>
        <v>659.54477341258735</v>
      </c>
      <c r="E1209" s="99">
        <f t="shared" si="58"/>
        <v>0</v>
      </c>
      <c r="F1209" s="99">
        <f t="shared" si="59"/>
        <v>0</v>
      </c>
    </row>
    <row r="1210" spans="1:6" s="70" customFormat="1" ht="12.75">
      <c r="A1210" s="118" t="s">
        <v>179</v>
      </c>
      <c r="B1210" s="139" t="s">
        <v>3609</v>
      </c>
      <c r="C1210" s="99">
        <v>786.36642469930075</v>
      </c>
      <c r="D1210" s="99">
        <f t="shared" si="57"/>
        <v>786.36642469930075</v>
      </c>
      <c r="E1210" s="99">
        <f t="shared" si="58"/>
        <v>0</v>
      </c>
      <c r="F1210" s="99">
        <f t="shared" si="59"/>
        <v>0</v>
      </c>
    </row>
    <row r="1211" spans="1:6" s="70" customFormat="1" ht="12.75">
      <c r="A1211" s="118" t="s">
        <v>180</v>
      </c>
      <c r="B1211" s="139" t="s">
        <v>3610</v>
      </c>
      <c r="C1211" s="99">
        <v>786.36642469930075</v>
      </c>
      <c r="D1211" s="99">
        <f t="shared" si="57"/>
        <v>786.36642469930075</v>
      </c>
      <c r="E1211" s="99">
        <f t="shared" si="58"/>
        <v>0</v>
      </c>
      <c r="F1211" s="99">
        <f t="shared" si="59"/>
        <v>0</v>
      </c>
    </row>
    <row r="1212" spans="1:6" s="70" customFormat="1" ht="12.75">
      <c r="A1212" s="118" t="s">
        <v>6783</v>
      </c>
      <c r="B1212" s="139" t="s">
        <v>3611</v>
      </c>
      <c r="C1212" s="99">
        <v>1609.0085375244751</v>
      </c>
      <c r="D1212" s="99">
        <f t="shared" si="57"/>
        <v>1609.0085375244751</v>
      </c>
      <c r="E1212" s="99">
        <f t="shared" si="58"/>
        <v>0</v>
      </c>
      <c r="F1212" s="99">
        <f t="shared" si="59"/>
        <v>0</v>
      </c>
    </row>
    <row r="1213" spans="1:6" s="70" customFormat="1" ht="12.75">
      <c r="A1213" s="118" t="s">
        <v>6784</v>
      </c>
      <c r="B1213" s="139" t="s">
        <v>3612</v>
      </c>
      <c r="C1213" s="99">
        <v>1609.0085375244751</v>
      </c>
      <c r="D1213" s="99">
        <f t="shared" si="57"/>
        <v>1609.0085375244751</v>
      </c>
      <c r="E1213" s="99">
        <f t="shared" si="58"/>
        <v>0</v>
      </c>
      <c r="F1213" s="99">
        <f t="shared" si="59"/>
        <v>0</v>
      </c>
    </row>
    <row r="1214" spans="1:6" s="70" customFormat="1" ht="12.75">
      <c r="A1214" s="118" t="s">
        <v>3214</v>
      </c>
      <c r="B1214" s="139" t="s">
        <v>3613</v>
      </c>
      <c r="C1214" s="99">
        <v>1609.0085375244751</v>
      </c>
      <c r="D1214" s="99">
        <f t="shared" si="57"/>
        <v>1609.0085375244751</v>
      </c>
      <c r="E1214" s="99">
        <f t="shared" si="58"/>
        <v>0</v>
      </c>
      <c r="F1214" s="99">
        <f t="shared" si="59"/>
        <v>0</v>
      </c>
    </row>
    <row r="1215" spans="1:6" s="70" customFormat="1" ht="12.75">
      <c r="A1215" s="118" t="s">
        <v>3215</v>
      </c>
      <c r="B1215" s="139" t="s">
        <v>3614</v>
      </c>
      <c r="C1215" s="99">
        <v>1609.0085375244751</v>
      </c>
      <c r="D1215" s="99">
        <f t="shared" si="57"/>
        <v>1609.0085375244751</v>
      </c>
      <c r="E1215" s="99">
        <f t="shared" si="58"/>
        <v>0</v>
      </c>
      <c r="F1215" s="99">
        <f t="shared" si="59"/>
        <v>0</v>
      </c>
    </row>
    <row r="1216" spans="1:6" s="70" customFormat="1" ht="12.75">
      <c r="A1216" s="118" t="s">
        <v>3216</v>
      </c>
      <c r="B1216" s="139" t="s">
        <v>2331</v>
      </c>
      <c r="C1216" s="99">
        <v>1609.0085375244751</v>
      </c>
      <c r="D1216" s="99">
        <f t="shared" si="57"/>
        <v>1609.0085375244751</v>
      </c>
      <c r="E1216" s="99">
        <f t="shared" si="58"/>
        <v>0</v>
      </c>
      <c r="F1216" s="99">
        <f t="shared" si="59"/>
        <v>0</v>
      </c>
    </row>
    <row r="1217" spans="1:6" s="70" customFormat="1" ht="12.75">
      <c r="A1217" s="118" t="s">
        <v>4264</v>
      </c>
      <c r="B1217" s="139" t="s">
        <v>2332</v>
      </c>
      <c r="C1217" s="99">
        <v>1748.5112376503491</v>
      </c>
      <c r="D1217" s="99">
        <f t="shared" si="57"/>
        <v>1748.5112376503491</v>
      </c>
      <c r="E1217" s="99">
        <f t="shared" si="58"/>
        <v>0</v>
      </c>
      <c r="F1217" s="99">
        <f t="shared" si="59"/>
        <v>0</v>
      </c>
    </row>
    <row r="1218" spans="1:6" s="70" customFormat="1" ht="12.75">
      <c r="A1218" s="118" t="s">
        <v>4265</v>
      </c>
      <c r="B1218" s="139" t="s">
        <v>2333</v>
      </c>
      <c r="C1218" s="99">
        <v>1748.5112376503491</v>
      </c>
      <c r="D1218" s="99">
        <f t="shared" si="57"/>
        <v>1748.5112376503491</v>
      </c>
      <c r="E1218" s="99">
        <f t="shared" si="58"/>
        <v>0</v>
      </c>
      <c r="F1218" s="99">
        <f t="shared" si="59"/>
        <v>0</v>
      </c>
    </row>
    <row r="1219" spans="1:6" s="70" customFormat="1" ht="12.75">
      <c r="A1219" s="118" t="s">
        <v>4266</v>
      </c>
      <c r="B1219" s="139" t="s">
        <v>2334</v>
      </c>
      <c r="C1219" s="99">
        <v>2027.5612894825169</v>
      </c>
      <c r="D1219" s="99">
        <f t="shared" si="57"/>
        <v>2027.5612894825169</v>
      </c>
      <c r="E1219" s="99">
        <f t="shared" si="58"/>
        <v>0</v>
      </c>
      <c r="F1219" s="99">
        <f t="shared" si="59"/>
        <v>0</v>
      </c>
    </row>
    <row r="1220" spans="1:6" s="70" customFormat="1" ht="12.75">
      <c r="A1220" s="118" t="s">
        <v>4267</v>
      </c>
      <c r="B1220" s="139" t="s">
        <v>2335</v>
      </c>
      <c r="C1220" s="99">
        <v>2027.5612894825169</v>
      </c>
      <c r="D1220" s="99">
        <f t="shared" si="57"/>
        <v>2027.5612894825169</v>
      </c>
      <c r="E1220" s="99">
        <f t="shared" si="58"/>
        <v>0</v>
      </c>
      <c r="F1220" s="99">
        <f t="shared" si="59"/>
        <v>0</v>
      </c>
    </row>
    <row r="1221" spans="1:6" s="70" customFormat="1" ht="12.75">
      <c r="A1221" s="118" t="s">
        <v>4268</v>
      </c>
      <c r="B1221" s="139" t="s">
        <v>2336</v>
      </c>
      <c r="C1221" s="99">
        <v>2772.2715106153837</v>
      </c>
      <c r="D1221" s="99">
        <f t="shared" si="57"/>
        <v>2772.2715106153837</v>
      </c>
      <c r="E1221" s="99">
        <f t="shared" si="58"/>
        <v>0</v>
      </c>
      <c r="F1221" s="99">
        <f t="shared" si="59"/>
        <v>0</v>
      </c>
    </row>
    <row r="1222" spans="1:6" s="70" customFormat="1" ht="12.75">
      <c r="A1222" s="118" t="s">
        <v>4269</v>
      </c>
      <c r="B1222" s="139" t="s">
        <v>2337</v>
      </c>
      <c r="C1222" s="99">
        <v>2772.2715106153837</v>
      </c>
      <c r="D1222" s="99">
        <f t="shared" si="57"/>
        <v>2772.2715106153837</v>
      </c>
      <c r="E1222" s="99">
        <f t="shared" si="58"/>
        <v>0</v>
      </c>
      <c r="F1222" s="99">
        <f t="shared" si="59"/>
        <v>0</v>
      </c>
    </row>
    <row r="1223" spans="1:6" s="70" customFormat="1" ht="12.75">
      <c r="A1223" s="118" t="s">
        <v>4270</v>
      </c>
      <c r="B1223" s="139" t="s">
        <v>2338</v>
      </c>
      <c r="C1223" s="99">
        <v>3922.8534348671319</v>
      </c>
      <c r="D1223" s="99">
        <f t="shared" si="57"/>
        <v>3922.8534348671319</v>
      </c>
      <c r="E1223" s="99">
        <f t="shared" si="58"/>
        <v>0</v>
      </c>
      <c r="F1223" s="99">
        <f t="shared" si="59"/>
        <v>0</v>
      </c>
    </row>
    <row r="1224" spans="1:6" s="70" customFormat="1" ht="12.75">
      <c r="A1224" s="118" t="s">
        <v>4271</v>
      </c>
      <c r="B1224" s="139" t="s">
        <v>2339</v>
      </c>
      <c r="C1224" s="99">
        <v>9965.7043726153806</v>
      </c>
      <c r="D1224" s="99">
        <f t="shared" si="57"/>
        <v>9965.7043726153806</v>
      </c>
      <c r="E1224" s="99">
        <f t="shared" si="58"/>
        <v>0</v>
      </c>
      <c r="F1224" s="99">
        <f t="shared" si="59"/>
        <v>0</v>
      </c>
    </row>
    <row r="1225" spans="1:6" s="70" customFormat="1" ht="12.75">
      <c r="A1225" s="118" t="s">
        <v>4272</v>
      </c>
      <c r="B1225" s="139" t="s">
        <v>2340</v>
      </c>
      <c r="C1225" s="99">
        <v>9965.7043726153806</v>
      </c>
      <c r="D1225" s="99">
        <f t="shared" si="57"/>
        <v>9965.7043726153806</v>
      </c>
      <c r="E1225" s="99">
        <f t="shared" si="58"/>
        <v>0</v>
      </c>
      <c r="F1225" s="99">
        <f t="shared" si="59"/>
        <v>0</v>
      </c>
    </row>
    <row r="1226" spans="1:6" s="70" customFormat="1" ht="12.75">
      <c r="A1226" s="118" t="s">
        <v>4273</v>
      </c>
      <c r="B1226" s="139" t="s">
        <v>2341</v>
      </c>
      <c r="C1226" s="99">
        <v>2784.9562804195807</v>
      </c>
      <c r="D1226" s="99">
        <f t="shared" si="57"/>
        <v>2784.9562804195807</v>
      </c>
      <c r="E1226" s="99">
        <f t="shared" si="58"/>
        <v>0</v>
      </c>
      <c r="F1226" s="99">
        <f t="shared" si="59"/>
        <v>0</v>
      </c>
    </row>
    <row r="1227" spans="1:6" s="70" customFormat="1" ht="12.75">
      <c r="A1227" s="118" t="s">
        <v>4274</v>
      </c>
      <c r="B1227" s="139" t="s">
        <v>2342</v>
      </c>
      <c r="C1227" s="99">
        <v>2784.9562804195807</v>
      </c>
      <c r="D1227" s="99">
        <f t="shared" si="57"/>
        <v>2784.9562804195807</v>
      </c>
      <c r="E1227" s="99">
        <f t="shared" si="58"/>
        <v>0</v>
      </c>
      <c r="F1227" s="99">
        <f t="shared" si="59"/>
        <v>0</v>
      </c>
    </row>
    <row r="1228" spans="1:6" s="70" customFormat="1" ht="12.75">
      <c r="A1228" s="118" t="s">
        <v>4275</v>
      </c>
      <c r="B1228" s="139" t="s">
        <v>2343</v>
      </c>
      <c r="C1228" s="99">
        <v>2784.9562804195807</v>
      </c>
      <c r="D1228" s="99">
        <f t="shared" si="57"/>
        <v>2784.9562804195807</v>
      </c>
      <c r="E1228" s="99">
        <f t="shared" si="58"/>
        <v>0</v>
      </c>
      <c r="F1228" s="99">
        <f t="shared" si="59"/>
        <v>0</v>
      </c>
    </row>
    <row r="1229" spans="1:6" s="70" customFormat="1" ht="12.75">
      <c r="A1229" s="118" t="s">
        <v>4276</v>
      </c>
      <c r="B1229" s="139" t="s">
        <v>2344</v>
      </c>
      <c r="C1229" s="99">
        <v>2784.9562804195807</v>
      </c>
      <c r="D1229" s="99">
        <f t="shared" si="57"/>
        <v>2784.9562804195807</v>
      </c>
      <c r="E1229" s="99">
        <f t="shared" si="58"/>
        <v>0</v>
      </c>
      <c r="F1229" s="99">
        <f t="shared" si="59"/>
        <v>0</v>
      </c>
    </row>
    <row r="1230" spans="1:6" s="70" customFormat="1" ht="12.75">
      <c r="A1230" s="118" t="s">
        <v>4277</v>
      </c>
      <c r="B1230" s="139" t="s">
        <v>2345</v>
      </c>
      <c r="C1230" s="99">
        <v>2784.9562804195807</v>
      </c>
      <c r="D1230" s="99">
        <f t="shared" si="57"/>
        <v>2784.9562804195807</v>
      </c>
      <c r="E1230" s="99">
        <f t="shared" si="58"/>
        <v>0</v>
      </c>
      <c r="F1230" s="99">
        <f t="shared" si="59"/>
        <v>0</v>
      </c>
    </row>
    <row r="1231" spans="1:6" s="70" customFormat="1" ht="12.75">
      <c r="A1231" s="118" t="s">
        <v>3752</v>
      </c>
      <c r="B1231" s="139" t="s">
        <v>2346</v>
      </c>
      <c r="C1231" s="99">
        <v>3165.4547229650343</v>
      </c>
      <c r="D1231" s="99">
        <f t="shared" si="57"/>
        <v>3165.4547229650343</v>
      </c>
      <c r="E1231" s="99">
        <f t="shared" si="58"/>
        <v>0</v>
      </c>
      <c r="F1231" s="99">
        <f t="shared" si="59"/>
        <v>0</v>
      </c>
    </row>
    <row r="1232" spans="1:6" s="70" customFormat="1" ht="12.75">
      <c r="A1232" s="118" t="s">
        <v>3753</v>
      </c>
      <c r="B1232" s="139" t="s">
        <v>2347</v>
      </c>
      <c r="C1232" s="99">
        <v>3165.4547229650343</v>
      </c>
      <c r="D1232" s="99">
        <f t="shared" si="57"/>
        <v>3165.4547229650343</v>
      </c>
      <c r="E1232" s="99">
        <f t="shared" si="58"/>
        <v>0</v>
      </c>
      <c r="F1232" s="99">
        <f t="shared" si="59"/>
        <v>0</v>
      </c>
    </row>
    <row r="1233" spans="1:6" s="70" customFormat="1" ht="12.75">
      <c r="A1233" s="118" t="s">
        <v>3754</v>
      </c>
      <c r="B1233" s="139" t="s">
        <v>2348</v>
      </c>
      <c r="C1233" s="99">
        <v>4011.6542654265727</v>
      </c>
      <c r="D1233" s="99">
        <f t="shared" si="57"/>
        <v>4011.6542654265727</v>
      </c>
      <c r="E1233" s="99">
        <f t="shared" si="58"/>
        <v>0</v>
      </c>
      <c r="F1233" s="99">
        <f t="shared" si="59"/>
        <v>0</v>
      </c>
    </row>
    <row r="1234" spans="1:6" s="70" customFormat="1" ht="12.75">
      <c r="A1234" s="118" t="s">
        <v>3755</v>
      </c>
      <c r="B1234" s="139" t="s">
        <v>2349</v>
      </c>
      <c r="C1234" s="99">
        <v>4011.6542654265727</v>
      </c>
      <c r="D1234" s="99">
        <f t="shared" si="57"/>
        <v>4011.6542654265727</v>
      </c>
      <c r="E1234" s="99">
        <f t="shared" si="58"/>
        <v>0</v>
      </c>
      <c r="F1234" s="99">
        <f t="shared" si="59"/>
        <v>0</v>
      </c>
    </row>
    <row r="1235" spans="1:6" s="70" customFormat="1" ht="12.75">
      <c r="A1235" s="118" t="s">
        <v>4839</v>
      </c>
      <c r="B1235" s="139" t="s">
        <v>2350</v>
      </c>
      <c r="C1235" s="99">
        <v>4384.9191519440556</v>
      </c>
      <c r="D1235" s="99">
        <f t="shared" si="57"/>
        <v>4384.9191519440556</v>
      </c>
      <c r="E1235" s="99">
        <f t="shared" si="58"/>
        <v>0</v>
      </c>
      <c r="F1235" s="99">
        <f t="shared" si="59"/>
        <v>0</v>
      </c>
    </row>
    <row r="1236" spans="1:6" s="70" customFormat="1" ht="12.75">
      <c r="A1236" s="118" t="s">
        <v>4840</v>
      </c>
      <c r="B1236" s="139" t="s">
        <v>2351</v>
      </c>
      <c r="C1236" s="99">
        <v>4384.9191519440556</v>
      </c>
      <c r="D1236" s="99">
        <f t="shared" si="57"/>
        <v>4384.9191519440556</v>
      </c>
      <c r="E1236" s="99">
        <f t="shared" si="58"/>
        <v>0</v>
      </c>
      <c r="F1236" s="99">
        <f t="shared" si="59"/>
        <v>0</v>
      </c>
    </row>
    <row r="1237" spans="1:6" s="70" customFormat="1" ht="12.75">
      <c r="A1237" s="118" t="s">
        <v>4841</v>
      </c>
      <c r="B1237" s="139" t="s">
        <v>2352</v>
      </c>
      <c r="C1237" s="99">
        <v>7322.0703442237755</v>
      </c>
      <c r="D1237" s="99">
        <f t="shared" si="57"/>
        <v>7322.0703442237755</v>
      </c>
      <c r="E1237" s="99">
        <f t="shared" si="58"/>
        <v>0</v>
      </c>
      <c r="F1237" s="99">
        <f t="shared" si="59"/>
        <v>0</v>
      </c>
    </row>
    <row r="1238" spans="1:6" s="70" customFormat="1" ht="12.75">
      <c r="A1238" s="118" t="s">
        <v>4842</v>
      </c>
      <c r="B1238" s="139" t="s">
        <v>2353</v>
      </c>
      <c r="C1238" s="99">
        <v>18751.784688881115</v>
      </c>
      <c r="D1238" s="99">
        <f t="shared" si="57"/>
        <v>18751.784688881115</v>
      </c>
      <c r="E1238" s="99">
        <f t="shared" si="58"/>
        <v>0</v>
      </c>
      <c r="F1238" s="99">
        <f t="shared" si="59"/>
        <v>0</v>
      </c>
    </row>
    <row r="1239" spans="1:6" s="70" customFormat="1" ht="12.75">
      <c r="A1239" s="118" t="s">
        <v>4843</v>
      </c>
      <c r="B1239" s="139" t="s">
        <v>2354</v>
      </c>
      <c r="C1239" s="99">
        <v>18751.784688881115</v>
      </c>
      <c r="D1239" s="99">
        <f t="shared" si="57"/>
        <v>18751.784688881115</v>
      </c>
      <c r="E1239" s="99">
        <f t="shared" si="58"/>
        <v>0</v>
      </c>
      <c r="F1239" s="99">
        <f t="shared" si="59"/>
        <v>0</v>
      </c>
    </row>
    <row r="1240" spans="1:6" s="70" customFormat="1" ht="12.75">
      <c r="A1240" s="118" t="s">
        <v>1727</v>
      </c>
      <c r="B1240" s="139" t="s">
        <v>6359</v>
      </c>
      <c r="C1240" s="99">
        <v>139.50642109090907</v>
      </c>
      <c r="D1240" s="99">
        <f t="shared" si="57"/>
        <v>139.50642109090907</v>
      </c>
      <c r="E1240" s="99">
        <f t="shared" si="58"/>
        <v>0</v>
      </c>
      <c r="F1240" s="99">
        <f t="shared" si="59"/>
        <v>0</v>
      </c>
    </row>
    <row r="1241" spans="1:6" s="70" customFormat="1" ht="12.75">
      <c r="A1241" s="118" t="s">
        <v>1728</v>
      </c>
      <c r="B1241" s="139" t="s">
        <v>6360</v>
      </c>
      <c r="C1241" s="99">
        <v>139.50642109090907</v>
      </c>
      <c r="D1241" s="99">
        <f t="shared" si="57"/>
        <v>139.50642109090907</v>
      </c>
      <c r="E1241" s="99">
        <f t="shared" si="58"/>
        <v>0</v>
      </c>
      <c r="F1241" s="99">
        <f t="shared" si="59"/>
        <v>0</v>
      </c>
    </row>
    <row r="1242" spans="1:6" s="70" customFormat="1" ht="12.75">
      <c r="A1242" s="118" t="s">
        <v>1729</v>
      </c>
      <c r="B1242" s="139" t="s">
        <v>6361</v>
      </c>
      <c r="C1242" s="99">
        <v>139.50642109090907</v>
      </c>
      <c r="D1242" s="99">
        <f t="shared" si="57"/>
        <v>139.50642109090907</v>
      </c>
      <c r="E1242" s="99">
        <f t="shared" si="58"/>
        <v>0</v>
      </c>
      <c r="F1242" s="99">
        <f t="shared" si="59"/>
        <v>0</v>
      </c>
    </row>
    <row r="1243" spans="1:6" s="70" customFormat="1" ht="12.75">
      <c r="A1243" s="118" t="s">
        <v>2499</v>
      </c>
      <c r="B1243" s="139" t="s">
        <v>6362</v>
      </c>
      <c r="C1243" s="99">
        <v>139.50642109090907</v>
      </c>
      <c r="D1243" s="99">
        <f t="shared" si="57"/>
        <v>139.50642109090907</v>
      </c>
      <c r="E1243" s="99">
        <f t="shared" si="58"/>
        <v>0</v>
      </c>
      <c r="F1243" s="99">
        <f t="shared" si="59"/>
        <v>0</v>
      </c>
    </row>
    <row r="1244" spans="1:6" s="70" customFormat="1" ht="12.75">
      <c r="A1244" s="118" t="s">
        <v>2500</v>
      </c>
      <c r="B1244" s="139" t="s">
        <v>6363</v>
      </c>
      <c r="C1244" s="99">
        <v>173.96627827972029</v>
      </c>
      <c r="D1244" s="99">
        <f t="shared" si="57"/>
        <v>173.96627827972029</v>
      </c>
      <c r="E1244" s="99">
        <f t="shared" si="58"/>
        <v>0</v>
      </c>
      <c r="F1244" s="99">
        <f t="shared" si="59"/>
        <v>0</v>
      </c>
    </row>
    <row r="1245" spans="1:6" s="70" customFormat="1" ht="12.75">
      <c r="A1245" s="118" t="s">
        <v>2501</v>
      </c>
      <c r="B1245" s="139" t="s">
        <v>6364</v>
      </c>
      <c r="C1245" s="99">
        <v>173.96627827972029</v>
      </c>
      <c r="D1245" s="99">
        <f t="shared" si="57"/>
        <v>173.96627827972029</v>
      </c>
      <c r="E1245" s="99">
        <f t="shared" si="58"/>
        <v>0</v>
      </c>
      <c r="F1245" s="99">
        <f t="shared" si="59"/>
        <v>0</v>
      </c>
    </row>
    <row r="1246" spans="1:6" s="70" customFormat="1" ht="12.75">
      <c r="A1246" s="118" t="s">
        <v>2502</v>
      </c>
      <c r="B1246" s="139" t="s">
        <v>6365</v>
      </c>
      <c r="C1246" s="99">
        <v>202.93771204195804</v>
      </c>
      <c r="D1246" s="99">
        <f t="shared" si="57"/>
        <v>202.93771204195804</v>
      </c>
      <c r="E1246" s="99">
        <f t="shared" si="58"/>
        <v>0</v>
      </c>
      <c r="F1246" s="99">
        <f t="shared" si="59"/>
        <v>0</v>
      </c>
    </row>
    <row r="1247" spans="1:6" s="70" customFormat="1" ht="12.75">
      <c r="A1247" s="118" t="s">
        <v>2503</v>
      </c>
      <c r="B1247" s="139" t="s">
        <v>6366</v>
      </c>
      <c r="C1247" s="99">
        <v>250.04140841958034</v>
      </c>
      <c r="D1247" s="99">
        <f t="shared" si="57"/>
        <v>250.04140841958034</v>
      </c>
      <c r="E1247" s="99">
        <f t="shared" si="58"/>
        <v>0</v>
      </c>
      <c r="F1247" s="99">
        <f t="shared" si="59"/>
        <v>0</v>
      </c>
    </row>
    <row r="1248" spans="1:6" s="70" customFormat="1" ht="12.75">
      <c r="A1248" s="118" t="s">
        <v>1217</v>
      </c>
      <c r="B1248" s="139" t="s">
        <v>6367</v>
      </c>
      <c r="C1248" s="99">
        <v>297.15254672727269</v>
      </c>
      <c r="D1248" s="99">
        <f t="shared" si="57"/>
        <v>297.15254672727269</v>
      </c>
      <c r="E1248" s="99">
        <f t="shared" si="58"/>
        <v>0</v>
      </c>
      <c r="F1248" s="99">
        <f t="shared" si="59"/>
        <v>0</v>
      </c>
    </row>
    <row r="1249" spans="1:6" s="70" customFormat="1" ht="12.75">
      <c r="A1249" s="118" t="s">
        <v>1218</v>
      </c>
      <c r="B1249" s="139" t="s">
        <v>6368</v>
      </c>
      <c r="C1249" s="99">
        <v>337.02640804195801</v>
      </c>
      <c r="D1249" s="99">
        <f t="shared" si="57"/>
        <v>337.02640804195801</v>
      </c>
      <c r="E1249" s="99">
        <f t="shared" si="58"/>
        <v>0</v>
      </c>
      <c r="F1249" s="99">
        <f t="shared" si="59"/>
        <v>0</v>
      </c>
    </row>
    <row r="1250" spans="1:6" s="70" customFormat="1" ht="12.75">
      <c r="A1250" s="118" t="s">
        <v>216</v>
      </c>
      <c r="B1250" s="139" t="s">
        <v>6369</v>
      </c>
      <c r="C1250" s="99">
        <v>382.31427348251748</v>
      </c>
      <c r="D1250" s="99">
        <f t="shared" si="57"/>
        <v>382.31427348251748</v>
      </c>
      <c r="E1250" s="99">
        <f t="shared" si="58"/>
        <v>0</v>
      </c>
      <c r="F1250" s="99">
        <f t="shared" si="59"/>
        <v>0</v>
      </c>
    </row>
    <row r="1251" spans="1:6" s="70" customFormat="1" ht="12.75">
      <c r="A1251" s="118" t="s">
        <v>217</v>
      </c>
      <c r="B1251" s="139" t="s">
        <v>6370</v>
      </c>
      <c r="C1251" s="99">
        <v>429.42169082517466</v>
      </c>
      <c r="D1251" s="99">
        <f t="shared" si="57"/>
        <v>429.42169082517466</v>
      </c>
      <c r="E1251" s="99">
        <f t="shared" si="58"/>
        <v>0</v>
      </c>
      <c r="F1251" s="99">
        <f t="shared" si="59"/>
        <v>0</v>
      </c>
    </row>
    <row r="1252" spans="1:6" s="70" customFormat="1" ht="12.75">
      <c r="A1252" s="118" t="s">
        <v>218</v>
      </c>
      <c r="B1252" s="139" t="s">
        <v>6371</v>
      </c>
      <c r="C1252" s="99">
        <v>476.53282913286711</v>
      </c>
      <c r="D1252" s="99">
        <f t="shared" si="57"/>
        <v>476.53282913286711</v>
      </c>
      <c r="E1252" s="99">
        <f t="shared" si="58"/>
        <v>0</v>
      </c>
      <c r="F1252" s="99">
        <f t="shared" si="59"/>
        <v>0</v>
      </c>
    </row>
    <row r="1253" spans="1:6" s="70" customFormat="1" ht="12.75">
      <c r="A1253" s="118" t="s">
        <v>219</v>
      </c>
      <c r="B1253" s="139" t="s">
        <v>6372</v>
      </c>
      <c r="C1253" s="99">
        <v>567.14949062937035</v>
      </c>
      <c r="D1253" s="99">
        <f t="shared" si="57"/>
        <v>567.14949062937035</v>
      </c>
      <c r="E1253" s="99">
        <f t="shared" si="58"/>
        <v>0</v>
      </c>
      <c r="F1253" s="99">
        <f t="shared" si="59"/>
        <v>0</v>
      </c>
    </row>
    <row r="1254" spans="1:6" s="70" customFormat="1" ht="12.75">
      <c r="A1254" s="118" t="s">
        <v>220</v>
      </c>
      <c r="B1254" s="139" t="s">
        <v>2355</v>
      </c>
      <c r="C1254" s="99">
        <v>164.87596069930069</v>
      </c>
      <c r="D1254" s="99">
        <f t="shared" si="57"/>
        <v>164.87596069930069</v>
      </c>
      <c r="E1254" s="99">
        <f t="shared" si="58"/>
        <v>0</v>
      </c>
      <c r="F1254" s="99">
        <f t="shared" si="59"/>
        <v>0</v>
      </c>
    </row>
    <row r="1255" spans="1:6" s="70" customFormat="1" ht="12.75">
      <c r="A1255" s="118" t="s">
        <v>221</v>
      </c>
      <c r="B1255" s="139" t="s">
        <v>2356</v>
      </c>
      <c r="C1255" s="99">
        <v>164.87596069930069</v>
      </c>
      <c r="D1255" s="99">
        <f t="shared" si="57"/>
        <v>164.87596069930069</v>
      </c>
      <c r="E1255" s="99">
        <f t="shared" si="58"/>
        <v>0</v>
      </c>
      <c r="F1255" s="99">
        <f t="shared" si="59"/>
        <v>0</v>
      </c>
    </row>
    <row r="1256" spans="1:6" s="70" customFormat="1" ht="12.75">
      <c r="A1256" s="118" t="s">
        <v>222</v>
      </c>
      <c r="B1256" s="139" t="s">
        <v>2357</v>
      </c>
      <c r="C1256" s="99">
        <v>177.5607305034965</v>
      </c>
      <c r="D1256" s="99">
        <f t="shared" si="57"/>
        <v>177.5607305034965</v>
      </c>
      <c r="E1256" s="99">
        <f t="shared" si="58"/>
        <v>0</v>
      </c>
      <c r="F1256" s="99">
        <f t="shared" si="59"/>
        <v>0</v>
      </c>
    </row>
    <row r="1257" spans="1:6" s="70" customFormat="1" ht="12.75">
      <c r="A1257" s="118" t="s">
        <v>223</v>
      </c>
      <c r="B1257" s="139" t="s">
        <v>2358</v>
      </c>
      <c r="C1257" s="99">
        <v>188.42594840559437</v>
      </c>
      <c r="D1257" s="99">
        <f t="shared" si="57"/>
        <v>188.42594840559437</v>
      </c>
      <c r="E1257" s="99">
        <f t="shared" si="58"/>
        <v>0</v>
      </c>
      <c r="F1257" s="99">
        <f t="shared" si="59"/>
        <v>0</v>
      </c>
    </row>
    <row r="1258" spans="1:6" s="70" customFormat="1" ht="12.75">
      <c r="A1258" s="118" t="s">
        <v>6775</v>
      </c>
      <c r="B1258" s="139" t="s">
        <v>2359</v>
      </c>
      <c r="C1258" s="99">
        <v>202.93771204195804</v>
      </c>
      <c r="D1258" s="99">
        <f t="shared" si="57"/>
        <v>202.93771204195804</v>
      </c>
      <c r="E1258" s="99">
        <f t="shared" si="58"/>
        <v>0</v>
      </c>
      <c r="F1258" s="99">
        <f t="shared" si="59"/>
        <v>0</v>
      </c>
    </row>
    <row r="1259" spans="1:6" s="70" customFormat="1" ht="12.75">
      <c r="A1259" s="118" t="s">
        <v>6776</v>
      </c>
      <c r="B1259" s="139" t="s">
        <v>3640</v>
      </c>
      <c r="C1259" s="99">
        <v>230.12308258741254</v>
      </c>
      <c r="D1259" s="99">
        <f t="shared" si="57"/>
        <v>230.12308258741254</v>
      </c>
      <c r="E1259" s="99">
        <f t="shared" si="58"/>
        <v>0</v>
      </c>
      <c r="F1259" s="99">
        <f t="shared" si="59"/>
        <v>0</v>
      </c>
    </row>
    <row r="1260" spans="1:6" s="70" customFormat="1" ht="12.75">
      <c r="A1260" s="118" t="s">
        <v>6777</v>
      </c>
      <c r="B1260" s="139" t="s">
        <v>3641</v>
      </c>
      <c r="C1260" s="99">
        <v>251.86096032167828</v>
      </c>
      <c r="D1260" s="99">
        <f t="shared" si="57"/>
        <v>251.86096032167828</v>
      </c>
      <c r="E1260" s="99">
        <f t="shared" si="58"/>
        <v>0</v>
      </c>
      <c r="F1260" s="99">
        <f t="shared" si="59"/>
        <v>0</v>
      </c>
    </row>
    <row r="1261" spans="1:6" s="70" customFormat="1" ht="12.75">
      <c r="A1261" s="118" t="s">
        <v>6778</v>
      </c>
      <c r="B1261" s="139" t="s">
        <v>3642</v>
      </c>
      <c r="C1261" s="99">
        <v>251.86096032167828</v>
      </c>
      <c r="D1261" s="99">
        <f t="shared" si="57"/>
        <v>251.86096032167828</v>
      </c>
      <c r="E1261" s="99">
        <f t="shared" si="58"/>
        <v>0</v>
      </c>
      <c r="F1261" s="99">
        <f t="shared" si="59"/>
        <v>0</v>
      </c>
    </row>
    <row r="1262" spans="1:6" s="70" customFormat="1" ht="12.75">
      <c r="A1262" s="118" t="s">
        <v>6779</v>
      </c>
      <c r="B1262" s="139" t="s">
        <v>3643</v>
      </c>
      <c r="C1262" s="99">
        <v>279.05005183216781</v>
      </c>
      <c r="D1262" s="99">
        <f t="shared" si="57"/>
        <v>279.05005183216781</v>
      </c>
      <c r="E1262" s="99">
        <f t="shared" si="58"/>
        <v>0</v>
      </c>
      <c r="F1262" s="99">
        <f t="shared" si="59"/>
        <v>0</v>
      </c>
    </row>
    <row r="1263" spans="1:6" s="70" customFormat="1" ht="12.75">
      <c r="A1263" s="118" t="s">
        <v>6780</v>
      </c>
      <c r="B1263" s="139" t="s">
        <v>1741</v>
      </c>
      <c r="C1263" s="99">
        <v>279.05005183216781</v>
      </c>
      <c r="D1263" s="99">
        <f t="shared" si="57"/>
        <v>279.05005183216781</v>
      </c>
      <c r="E1263" s="99">
        <f t="shared" si="58"/>
        <v>0</v>
      </c>
      <c r="F1263" s="99">
        <f t="shared" si="59"/>
        <v>0</v>
      </c>
    </row>
    <row r="1264" spans="1:6" s="70" customFormat="1" ht="12.75">
      <c r="A1264" s="118" t="s">
        <v>6781</v>
      </c>
      <c r="B1264" s="139" t="s">
        <v>1742</v>
      </c>
      <c r="C1264" s="99">
        <v>308.01776462937067</v>
      </c>
      <c r="D1264" s="99">
        <f t="shared" si="57"/>
        <v>308.01776462937067</v>
      </c>
      <c r="E1264" s="99">
        <f t="shared" si="58"/>
        <v>0</v>
      </c>
      <c r="F1264" s="99">
        <f t="shared" si="59"/>
        <v>0</v>
      </c>
    </row>
    <row r="1265" spans="1:6" s="70" customFormat="1" ht="12.75">
      <c r="A1265" s="118" t="s">
        <v>6782</v>
      </c>
      <c r="B1265" s="139" t="s">
        <v>1714</v>
      </c>
      <c r="C1265" s="99">
        <v>337.02640804195801</v>
      </c>
      <c r="D1265" s="99">
        <f t="shared" ref="D1265:D1322" si="60">C1265*(1-$D$6/100)</f>
        <v>337.02640804195801</v>
      </c>
      <c r="E1265" s="99">
        <f t="shared" ref="E1265:E1322" si="61">D1265*$E$6</f>
        <v>0</v>
      </c>
      <c r="F1265" s="99">
        <f t="shared" ref="F1265:F1322" si="62">E1265/1.2</f>
        <v>0</v>
      </c>
    </row>
    <row r="1266" spans="1:6" s="70" customFormat="1" ht="12.75">
      <c r="A1266" s="118" t="s">
        <v>3741</v>
      </c>
      <c r="B1266" s="139" t="s">
        <v>1715</v>
      </c>
      <c r="C1266" s="99">
        <v>395.0027642517482</v>
      </c>
      <c r="D1266" s="99">
        <f t="shared" si="60"/>
        <v>395.0027642517482</v>
      </c>
      <c r="E1266" s="99">
        <f t="shared" si="61"/>
        <v>0</v>
      </c>
      <c r="F1266" s="99">
        <f t="shared" si="62"/>
        <v>0</v>
      </c>
    </row>
    <row r="1267" spans="1:6" s="70" customFormat="1" ht="12.75">
      <c r="A1267" s="118" t="s">
        <v>3742</v>
      </c>
      <c r="B1267" s="139" t="s">
        <v>6865</v>
      </c>
      <c r="C1267" s="99">
        <v>304.41959144055943</v>
      </c>
      <c r="D1267" s="99">
        <f t="shared" si="60"/>
        <v>304.41959144055943</v>
      </c>
      <c r="E1267" s="99">
        <f t="shared" si="61"/>
        <v>0</v>
      </c>
      <c r="F1267" s="99">
        <f t="shared" si="62"/>
        <v>0</v>
      </c>
    </row>
    <row r="1268" spans="1:6" s="70" customFormat="1" ht="12.75">
      <c r="A1268" s="118" t="s">
        <v>3743</v>
      </c>
      <c r="B1268" s="139" t="s">
        <v>6866</v>
      </c>
      <c r="C1268" s="99">
        <v>304.41959144055943</v>
      </c>
      <c r="D1268" s="99">
        <f t="shared" si="60"/>
        <v>304.41959144055943</v>
      </c>
      <c r="E1268" s="99">
        <f t="shared" si="61"/>
        <v>0</v>
      </c>
      <c r="F1268" s="99">
        <f t="shared" si="62"/>
        <v>0</v>
      </c>
    </row>
    <row r="1269" spans="1:6" s="70" customFormat="1" ht="12.75">
      <c r="A1269" s="118" t="s">
        <v>5133</v>
      </c>
      <c r="B1269" s="139" t="s">
        <v>6867</v>
      </c>
      <c r="C1269" s="99">
        <v>304.41959144055943</v>
      </c>
      <c r="D1269" s="99">
        <f t="shared" si="60"/>
        <v>304.41959144055943</v>
      </c>
      <c r="E1269" s="99">
        <f t="shared" si="61"/>
        <v>0</v>
      </c>
      <c r="F1269" s="99">
        <f t="shared" si="62"/>
        <v>0</v>
      </c>
    </row>
    <row r="1270" spans="1:6" s="70" customFormat="1" ht="12.75">
      <c r="A1270" s="118" t="s">
        <v>5134</v>
      </c>
      <c r="B1270" s="139" t="s">
        <v>6868</v>
      </c>
      <c r="C1270" s="99">
        <v>304.41959144055943</v>
      </c>
      <c r="D1270" s="99">
        <f t="shared" si="60"/>
        <v>304.41959144055943</v>
      </c>
      <c r="E1270" s="99">
        <f t="shared" si="61"/>
        <v>0</v>
      </c>
      <c r="F1270" s="99">
        <f t="shared" si="62"/>
        <v>0</v>
      </c>
    </row>
    <row r="1271" spans="1:6" s="70" customFormat="1" ht="12.75">
      <c r="A1271" s="118" t="s">
        <v>6027</v>
      </c>
      <c r="B1271" s="139" t="s">
        <v>2108</v>
      </c>
      <c r="C1271" s="99">
        <v>304.41959144055943</v>
      </c>
      <c r="D1271" s="99">
        <f t="shared" si="60"/>
        <v>304.41959144055943</v>
      </c>
      <c r="E1271" s="99">
        <f t="shared" si="61"/>
        <v>0</v>
      </c>
      <c r="F1271" s="99">
        <f t="shared" si="62"/>
        <v>0</v>
      </c>
    </row>
    <row r="1272" spans="1:6" s="70" customFormat="1" ht="12.75">
      <c r="A1272" s="118" t="s">
        <v>6028</v>
      </c>
      <c r="B1272" s="139" t="s">
        <v>722</v>
      </c>
      <c r="C1272" s="99">
        <v>304.41959144055943</v>
      </c>
      <c r="D1272" s="99">
        <f t="shared" si="60"/>
        <v>304.41959144055943</v>
      </c>
      <c r="E1272" s="99">
        <f t="shared" si="61"/>
        <v>0</v>
      </c>
      <c r="F1272" s="99">
        <f t="shared" si="62"/>
        <v>0</v>
      </c>
    </row>
    <row r="1273" spans="1:6" s="70" customFormat="1" ht="12.75">
      <c r="A1273" s="118" t="s">
        <v>6029</v>
      </c>
      <c r="B1273" s="139" t="s">
        <v>723</v>
      </c>
      <c r="C1273" s="99">
        <v>304.41959144055943</v>
      </c>
      <c r="D1273" s="99">
        <f t="shared" si="60"/>
        <v>304.41959144055943</v>
      </c>
      <c r="E1273" s="99">
        <f t="shared" si="61"/>
        <v>0</v>
      </c>
      <c r="F1273" s="99">
        <f t="shared" si="62"/>
        <v>0</v>
      </c>
    </row>
    <row r="1274" spans="1:6" s="70" customFormat="1" ht="12.75">
      <c r="A1274" s="118" t="s">
        <v>6030</v>
      </c>
      <c r="B1274" s="139" t="s">
        <v>724</v>
      </c>
      <c r="C1274" s="99">
        <v>304.41959144055943</v>
      </c>
      <c r="D1274" s="99">
        <f t="shared" si="60"/>
        <v>304.41959144055943</v>
      </c>
      <c r="E1274" s="99">
        <f t="shared" si="61"/>
        <v>0</v>
      </c>
      <c r="F1274" s="99">
        <f t="shared" si="62"/>
        <v>0</v>
      </c>
    </row>
    <row r="1275" spans="1:6" s="70" customFormat="1" ht="12.75">
      <c r="A1275" s="118" t="s">
        <v>6031</v>
      </c>
      <c r="B1275" s="139" t="s">
        <v>725</v>
      </c>
      <c r="C1275" s="99">
        <v>304.41959144055943</v>
      </c>
      <c r="D1275" s="99">
        <f t="shared" si="60"/>
        <v>304.41959144055943</v>
      </c>
      <c r="E1275" s="99">
        <f t="shared" si="61"/>
        <v>0</v>
      </c>
      <c r="F1275" s="99">
        <f t="shared" si="62"/>
        <v>0</v>
      </c>
    </row>
    <row r="1276" spans="1:6" s="70" customFormat="1" ht="12.75">
      <c r="A1276" s="118" t="s">
        <v>3049</v>
      </c>
      <c r="B1276" s="139" t="s">
        <v>726</v>
      </c>
      <c r="C1276" s="99">
        <v>431.24124272727255</v>
      </c>
      <c r="D1276" s="99">
        <f t="shared" si="60"/>
        <v>431.24124272727255</v>
      </c>
      <c r="E1276" s="99">
        <f t="shared" si="61"/>
        <v>0</v>
      </c>
      <c r="F1276" s="99">
        <f t="shared" si="62"/>
        <v>0</v>
      </c>
    </row>
    <row r="1277" spans="1:6" s="70" customFormat="1" ht="12.75">
      <c r="A1277" s="118" t="s">
        <v>3050</v>
      </c>
      <c r="B1277" s="139" t="s">
        <v>727</v>
      </c>
      <c r="C1277" s="99">
        <v>431.24124272727255</v>
      </c>
      <c r="D1277" s="99">
        <f t="shared" si="60"/>
        <v>431.24124272727255</v>
      </c>
      <c r="E1277" s="99">
        <f t="shared" si="61"/>
        <v>0</v>
      </c>
      <c r="F1277" s="99">
        <f t="shared" si="62"/>
        <v>0</v>
      </c>
    </row>
    <row r="1278" spans="1:6" s="70" customFormat="1" ht="12.75">
      <c r="A1278" s="118" t="s">
        <v>3051</v>
      </c>
      <c r="B1278" s="139" t="s">
        <v>728</v>
      </c>
      <c r="C1278" s="99">
        <v>603.38796910489498</v>
      </c>
      <c r="D1278" s="99">
        <f t="shared" si="60"/>
        <v>603.38796910489498</v>
      </c>
      <c r="E1278" s="99">
        <f t="shared" si="61"/>
        <v>0</v>
      </c>
      <c r="F1278" s="99">
        <f t="shared" si="62"/>
        <v>0</v>
      </c>
    </row>
    <row r="1279" spans="1:6" s="70" customFormat="1" ht="12.75">
      <c r="A1279" s="118" t="s">
        <v>3052</v>
      </c>
      <c r="B1279" s="139" t="s">
        <v>729</v>
      </c>
      <c r="C1279" s="99">
        <v>775.49748583216785</v>
      </c>
      <c r="D1279" s="99">
        <f t="shared" si="60"/>
        <v>775.49748583216785</v>
      </c>
      <c r="E1279" s="99">
        <f t="shared" si="61"/>
        <v>0</v>
      </c>
      <c r="F1279" s="99">
        <f t="shared" si="62"/>
        <v>0</v>
      </c>
    </row>
    <row r="1280" spans="1:6" s="70" customFormat="1" ht="12.75">
      <c r="A1280" s="118" t="s">
        <v>3053</v>
      </c>
      <c r="B1280" s="139" t="s">
        <v>730</v>
      </c>
      <c r="C1280" s="99">
        <v>1034.6254908671328</v>
      </c>
      <c r="D1280" s="99">
        <f t="shared" si="60"/>
        <v>1034.6254908671328</v>
      </c>
      <c r="E1280" s="99">
        <f t="shared" si="61"/>
        <v>0</v>
      </c>
      <c r="F1280" s="99">
        <f t="shared" si="62"/>
        <v>0</v>
      </c>
    </row>
    <row r="1281" spans="1:6" s="70" customFormat="1" ht="12.75">
      <c r="A1281" s="118" t="s">
        <v>3054</v>
      </c>
      <c r="B1281" s="139" t="s">
        <v>1716</v>
      </c>
      <c r="C1281" s="99">
        <v>304.41959144055943</v>
      </c>
      <c r="D1281" s="99">
        <f t="shared" si="60"/>
        <v>304.41959144055943</v>
      </c>
      <c r="E1281" s="99">
        <f t="shared" si="61"/>
        <v>0</v>
      </c>
      <c r="F1281" s="99">
        <f t="shared" si="62"/>
        <v>0</v>
      </c>
    </row>
    <row r="1282" spans="1:6" s="70" customFormat="1" ht="12.75">
      <c r="A1282" s="118" t="s">
        <v>3055</v>
      </c>
      <c r="B1282" s="139" t="s">
        <v>1717</v>
      </c>
      <c r="C1282" s="99">
        <v>304.41959144055943</v>
      </c>
      <c r="D1282" s="99">
        <f t="shared" si="60"/>
        <v>304.41959144055943</v>
      </c>
      <c r="E1282" s="99">
        <f t="shared" si="61"/>
        <v>0</v>
      </c>
      <c r="F1282" s="99">
        <f t="shared" si="62"/>
        <v>0</v>
      </c>
    </row>
    <row r="1283" spans="1:6" s="70" customFormat="1" ht="12.75">
      <c r="A1283" s="118" t="s">
        <v>1141</v>
      </c>
      <c r="B1283" s="139" t="s">
        <v>1718</v>
      </c>
      <c r="C1283" s="99">
        <v>304.41959144055943</v>
      </c>
      <c r="D1283" s="99">
        <f t="shared" si="60"/>
        <v>304.41959144055943</v>
      </c>
      <c r="E1283" s="99">
        <f t="shared" si="61"/>
        <v>0</v>
      </c>
      <c r="F1283" s="99">
        <f t="shared" si="62"/>
        <v>0</v>
      </c>
    </row>
    <row r="1284" spans="1:6" s="70" customFormat="1" ht="12.75">
      <c r="A1284" s="118" t="s">
        <v>1142</v>
      </c>
      <c r="B1284" s="139" t="s">
        <v>2976</v>
      </c>
      <c r="C1284" s="99">
        <v>304.41959144055943</v>
      </c>
      <c r="D1284" s="99">
        <f t="shared" si="60"/>
        <v>304.41959144055943</v>
      </c>
      <c r="E1284" s="99">
        <f t="shared" si="61"/>
        <v>0</v>
      </c>
      <c r="F1284" s="99">
        <f t="shared" si="62"/>
        <v>0</v>
      </c>
    </row>
    <row r="1285" spans="1:6" s="70" customFormat="1" ht="12.75">
      <c r="A1285" s="118" t="s">
        <v>1143</v>
      </c>
      <c r="B1285" s="139" t="s">
        <v>2977</v>
      </c>
      <c r="C1285" s="99">
        <v>304.41959144055943</v>
      </c>
      <c r="D1285" s="99">
        <f t="shared" si="60"/>
        <v>304.41959144055943</v>
      </c>
      <c r="E1285" s="99">
        <f t="shared" si="61"/>
        <v>0</v>
      </c>
      <c r="F1285" s="99">
        <f t="shared" si="62"/>
        <v>0</v>
      </c>
    </row>
    <row r="1286" spans="1:6" s="70" customFormat="1" ht="12.75">
      <c r="A1286" s="118" t="s">
        <v>1144</v>
      </c>
      <c r="B1286" s="139" t="s">
        <v>2978</v>
      </c>
      <c r="C1286" s="99">
        <v>304.41959144055943</v>
      </c>
      <c r="D1286" s="99">
        <f t="shared" si="60"/>
        <v>304.41959144055943</v>
      </c>
      <c r="E1286" s="99">
        <f t="shared" si="61"/>
        <v>0</v>
      </c>
      <c r="F1286" s="99">
        <f t="shared" si="62"/>
        <v>0</v>
      </c>
    </row>
    <row r="1287" spans="1:6" s="70" customFormat="1" ht="12.75">
      <c r="A1287" s="118" t="s">
        <v>1145</v>
      </c>
      <c r="B1287" s="139" t="s">
        <v>2979</v>
      </c>
      <c r="C1287" s="99">
        <v>304.41959144055943</v>
      </c>
      <c r="D1287" s="99">
        <f t="shared" si="60"/>
        <v>304.41959144055943</v>
      </c>
      <c r="E1287" s="99">
        <f t="shared" si="61"/>
        <v>0</v>
      </c>
      <c r="F1287" s="99">
        <f t="shared" si="62"/>
        <v>0</v>
      </c>
    </row>
    <row r="1288" spans="1:6" s="70" customFormat="1" ht="12.75">
      <c r="A1288" s="118" t="s">
        <v>1146</v>
      </c>
      <c r="B1288" s="139" t="s">
        <v>2980</v>
      </c>
      <c r="C1288" s="99">
        <v>304.41959144055943</v>
      </c>
      <c r="D1288" s="99">
        <f t="shared" si="60"/>
        <v>304.41959144055943</v>
      </c>
      <c r="E1288" s="99">
        <f t="shared" si="61"/>
        <v>0</v>
      </c>
      <c r="F1288" s="99">
        <f t="shared" si="62"/>
        <v>0</v>
      </c>
    </row>
    <row r="1289" spans="1:6" s="70" customFormat="1" ht="12.75">
      <c r="A1289" s="118" t="s">
        <v>1147</v>
      </c>
      <c r="B1289" s="139" t="s">
        <v>2981</v>
      </c>
      <c r="C1289" s="99">
        <v>304.41959144055943</v>
      </c>
      <c r="D1289" s="99">
        <f t="shared" si="60"/>
        <v>304.41959144055943</v>
      </c>
      <c r="E1289" s="99">
        <f t="shared" si="61"/>
        <v>0</v>
      </c>
      <c r="F1289" s="99">
        <f t="shared" si="62"/>
        <v>0</v>
      </c>
    </row>
    <row r="1290" spans="1:6" s="70" customFormat="1" ht="12.75">
      <c r="A1290" s="118" t="s">
        <v>3160</v>
      </c>
      <c r="B1290" s="139" t="s">
        <v>2982</v>
      </c>
      <c r="C1290" s="99">
        <v>431.24124272727255</v>
      </c>
      <c r="D1290" s="99">
        <f t="shared" si="60"/>
        <v>431.24124272727255</v>
      </c>
      <c r="E1290" s="99">
        <f t="shared" si="61"/>
        <v>0</v>
      </c>
      <c r="F1290" s="99">
        <f t="shared" si="62"/>
        <v>0</v>
      </c>
    </row>
    <row r="1291" spans="1:6" s="70" customFormat="1" ht="12.75">
      <c r="A1291" s="118" t="s">
        <v>3161</v>
      </c>
      <c r="B1291" s="139" t="s">
        <v>2983</v>
      </c>
      <c r="C1291" s="99">
        <v>431.24124272727255</v>
      </c>
      <c r="D1291" s="99">
        <f t="shared" si="60"/>
        <v>431.24124272727255</v>
      </c>
      <c r="E1291" s="99">
        <f t="shared" si="61"/>
        <v>0</v>
      </c>
      <c r="F1291" s="99">
        <f t="shared" si="62"/>
        <v>0</v>
      </c>
    </row>
    <row r="1292" spans="1:6" s="70" customFormat="1" ht="12.75">
      <c r="A1292" s="118" t="s">
        <v>3162</v>
      </c>
      <c r="B1292" s="139" t="s">
        <v>2984</v>
      </c>
      <c r="C1292" s="99">
        <v>603.38796910489498</v>
      </c>
      <c r="D1292" s="99">
        <f t="shared" si="60"/>
        <v>603.38796910489498</v>
      </c>
      <c r="E1292" s="99">
        <f t="shared" si="61"/>
        <v>0</v>
      </c>
      <c r="F1292" s="99">
        <f t="shared" si="62"/>
        <v>0</v>
      </c>
    </row>
    <row r="1293" spans="1:6" s="70" customFormat="1" ht="12.75">
      <c r="A1293" s="118" t="s">
        <v>2575</v>
      </c>
      <c r="B1293" s="139" t="s">
        <v>2985</v>
      </c>
      <c r="C1293" s="99">
        <v>775.49748583216785</v>
      </c>
      <c r="D1293" s="99">
        <f t="shared" si="60"/>
        <v>775.49748583216785</v>
      </c>
      <c r="E1293" s="99">
        <f t="shared" si="61"/>
        <v>0</v>
      </c>
      <c r="F1293" s="99">
        <f t="shared" si="62"/>
        <v>0</v>
      </c>
    </row>
    <row r="1294" spans="1:6" s="71" customFormat="1" ht="12.75">
      <c r="A1294" s="118" t="s">
        <v>2576</v>
      </c>
      <c r="B1294" s="139" t="s">
        <v>2986</v>
      </c>
      <c r="C1294" s="99">
        <v>1034.6254908671328</v>
      </c>
      <c r="D1294" s="99">
        <f t="shared" si="60"/>
        <v>1034.6254908671328</v>
      </c>
      <c r="E1294" s="99">
        <f t="shared" si="61"/>
        <v>0</v>
      </c>
      <c r="F1294" s="99">
        <f t="shared" si="62"/>
        <v>0</v>
      </c>
    </row>
    <row r="1295" spans="1:6" s="71" customFormat="1" ht="12.75">
      <c r="A1295" s="118" t="s">
        <v>4319</v>
      </c>
      <c r="B1295" s="139" t="s">
        <v>2987</v>
      </c>
      <c r="C1295" s="99">
        <v>57.939146559440552</v>
      </c>
      <c r="D1295" s="99">
        <f t="shared" si="60"/>
        <v>57.939146559440552</v>
      </c>
      <c r="E1295" s="99">
        <f t="shared" si="61"/>
        <v>0</v>
      </c>
      <c r="F1295" s="99">
        <f t="shared" si="62"/>
        <v>0</v>
      </c>
    </row>
    <row r="1296" spans="1:6" s="71" customFormat="1" ht="12.75">
      <c r="A1296" s="118" t="s">
        <v>4320</v>
      </c>
      <c r="B1296" s="139" t="s">
        <v>2988</v>
      </c>
      <c r="C1296" s="99">
        <v>57.939146559440552</v>
      </c>
      <c r="D1296" s="99">
        <f t="shared" si="60"/>
        <v>57.939146559440552</v>
      </c>
      <c r="E1296" s="99">
        <f t="shared" si="61"/>
        <v>0</v>
      </c>
      <c r="F1296" s="99">
        <f t="shared" si="62"/>
        <v>0</v>
      </c>
    </row>
    <row r="1297" spans="1:6" s="71" customFormat="1" ht="12.75">
      <c r="A1297" s="118" t="s">
        <v>4321</v>
      </c>
      <c r="B1297" s="139" t="s">
        <v>2989</v>
      </c>
      <c r="C1297" s="99">
        <v>57.939146559440552</v>
      </c>
      <c r="D1297" s="99">
        <f t="shared" si="60"/>
        <v>57.939146559440552</v>
      </c>
      <c r="E1297" s="99">
        <f t="shared" si="61"/>
        <v>0</v>
      </c>
      <c r="F1297" s="99">
        <f t="shared" si="62"/>
        <v>0</v>
      </c>
    </row>
    <row r="1298" spans="1:6" s="71" customFormat="1" ht="12.75">
      <c r="A1298" s="118" t="s">
        <v>4322</v>
      </c>
      <c r="B1298" s="139" t="s">
        <v>2990</v>
      </c>
      <c r="C1298" s="99">
        <v>61.08708297902097</v>
      </c>
      <c r="D1298" s="99">
        <f t="shared" si="60"/>
        <v>61.08708297902097</v>
      </c>
      <c r="E1298" s="99">
        <f t="shared" si="61"/>
        <v>0</v>
      </c>
      <c r="F1298" s="99">
        <f t="shared" si="62"/>
        <v>0</v>
      </c>
    </row>
    <row r="1299" spans="1:6" s="71" customFormat="1" ht="12.75">
      <c r="A1299" s="118" t="s">
        <v>1548</v>
      </c>
      <c r="B1299" s="139" t="s">
        <v>1196</v>
      </c>
      <c r="C1299" s="99">
        <v>61.08708297902097</v>
      </c>
      <c r="D1299" s="99">
        <f t="shared" si="60"/>
        <v>61.08708297902097</v>
      </c>
      <c r="E1299" s="99">
        <f t="shared" si="61"/>
        <v>0</v>
      </c>
      <c r="F1299" s="99">
        <f t="shared" si="62"/>
        <v>0</v>
      </c>
    </row>
    <row r="1300" spans="1:6" s="71" customFormat="1" ht="12.75">
      <c r="A1300" s="118" t="s">
        <v>3884</v>
      </c>
      <c r="B1300" s="139" t="s">
        <v>1197</v>
      </c>
      <c r="C1300" s="99">
        <v>71.632297888111864</v>
      </c>
      <c r="D1300" s="99">
        <f t="shared" si="60"/>
        <v>71.632297888111864</v>
      </c>
      <c r="E1300" s="99">
        <f t="shared" si="61"/>
        <v>0</v>
      </c>
      <c r="F1300" s="99">
        <f t="shared" si="62"/>
        <v>0</v>
      </c>
    </row>
    <row r="1301" spans="1:6" s="71" customFormat="1" ht="12.75">
      <c r="A1301" s="118" t="s">
        <v>3885</v>
      </c>
      <c r="B1301" s="139" t="s">
        <v>1198</v>
      </c>
      <c r="C1301" s="99">
        <v>81.124479692307702</v>
      </c>
      <c r="D1301" s="99">
        <f t="shared" si="60"/>
        <v>81.124479692307702</v>
      </c>
      <c r="E1301" s="99">
        <f t="shared" si="61"/>
        <v>0</v>
      </c>
      <c r="F1301" s="99">
        <f t="shared" si="62"/>
        <v>0</v>
      </c>
    </row>
    <row r="1302" spans="1:6" s="71" customFormat="1" ht="12.75">
      <c r="A1302" s="118" t="s">
        <v>3910</v>
      </c>
      <c r="B1302" s="139" t="s">
        <v>1199</v>
      </c>
      <c r="C1302" s="99">
        <v>97.969288405594384</v>
      </c>
      <c r="D1302" s="99">
        <f t="shared" si="60"/>
        <v>97.969288405594384</v>
      </c>
      <c r="E1302" s="99">
        <f t="shared" si="61"/>
        <v>0</v>
      </c>
      <c r="F1302" s="99">
        <f t="shared" si="62"/>
        <v>0</v>
      </c>
    </row>
    <row r="1303" spans="1:6" s="71" customFormat="1" ht="12.75">
      <c r="A1303" s="118" t="s">
        <v>3911</v>
      </c>
      <c r="B1303" s="139" t="s">
        <v>1200</v>
      </c>
      <c r="C1303" s="99">
        <v>116.92016332867131</v>
      </c>
      <c r="D1303" s="99">
        <f t="shared" si="60"/>
        <v>116.92016332867131</v>
      </c>
      <c r="E1303" s="99">
        <f t="shared" si="61"/>
        <v>0</v>
      </c>
      <c r="F1303" s="99">
        <f t="shared" si="62"/>
        <v>0</v>
      </c>
    </row>
    <row r="1304" spans="1:6" s="71" customFormat="1" ht="12.75">
      <c r="A1304" s="118" t="s">
        <v>523</v>
      </c>
      <c r="B1304" s="139" t="s">
        <v>1201</v>
      </c>
      <c r="C1304" s="99">
        <v>135.90824790209788</v>
      </c>
      <c r="D1304" s="99">
        <f t="shared" si="60"/>
        <v>135.90824790209788</v>
      </c>
      <c r="E1304" s="99">
        <f t="shared" si="61"/>
        <v>0</v>
      </c>
      <c r="F1304" s="99">
        <f t="shared" si="62"/>
        <v>0</v>
      </c>
    </row>
    <row r="1305" spans="1:6" s="71" customFormat="1" ht="12.75">
      <c r="A1305" s="118" t="s">
        <v>524</v>
      </c>
      <c r="B1305" s="139" t="s">
        <v>1202</v>
      </c>
      <c r="C1305" s="99">
        <v>153.80236875524471</v>
      </c>
      <c r="D1305" s="99">
        <f t="shared" si="60"/>
        <v>153.80236875524471</v>
      </c>
      <c r="E1305" s="99">
        <f t="shared" si="61"/>
        <v>0</v>
      </c>
      <c r="F1305" s="99">
        <f t="shared" si="62"/>
        <v>0</v>
      </c>
    </row>
    <row r="1306" spans="1:6" s="71" customFormat="1" ht="12.75">
      <c r="A1306" s="118" t="s">
        <v>525</v>
      </c>
      <c r="B1306" s="139" t="s">
        <v>1203</v>
      </c>
      <c r="C1306" s="99">
        <v>176.99514381818176</v>
      </c>
      <c r="D1306" s="99">
        <f t="shared" si="60"/>
        <v>176.99514381818176</v>
      </c>
      <c r="E1306" s="99">
        <f t="shared" si="61"/>
        <v>0</v>
      </c>
      <c r="F1306" s="99">
        <f t="shared" si="62"/>
        <v>0</v>
      </c>
    </row>
    <row r="1307" spans="1:6" s="71" customFormat="1" ht="12.75">
      <c r="A1307" s="118" t="s">
        <v>526</v>
      </c>
      <c r="B1307" s="139" t="s">
        <v>1204</v>
      </c>
      <c r="C1307" s="99">
        <v>212.79454841958034</v>
      </c>
      <c r="D1307" s="99">
        <f t="shared" si="60"/>
        <v>212.79454841958034</v>
      </c>
      <c r="E1307" s="99">
        <f t="shared" si="61"/>
        <v>0</v>
      </c>
      <c r="F1307" s="99">
        <f t="shared" si="62"/>
        <v>0</v>
      </c>
    </row>
    <row r="1308" spans="1:6" s="71" customFormat="1" ht="12.75">
      <c r="A1308" s="118" t="s">
        <v>527</v>
      </c>
      <c r="B1308" s="139" t="s">
        <v>1205</v>
      </c>
      <c r="C1308" s="99">
        <v>132.71938086713286</v>
      </c>
      <c r="D1308" s="99">
        <f t="shared" si="60"/>
        <v>132.71938086713286</v>
      </c>
      <c r="E1308" s="99">
        <f t="shared" si="61"/>
        <v>0</v>
      </c>
      <c r="F1308" s="99">
        <f t="shared" si="62"/>
        <v>0</v>
      </c>
    </row>
    <row r="1309" spans="1:6" s="71" customFormat="1" ht="12.75">
      <c r="A1309" s="118" t="s">
        <v>528</v>
      </c>
      <c r="B1309" s="139" t="s">
        <v>343</v>
      </c>
      <c r="C1309" s="99">
        <v>132.71938086713286</v>
      </c>
      <c r="D1309" s="99">
        <f t="shared" si="60"/>
        <v>132.71938086713286</v>
      </c>
      <c r="E1309" s="99">
        <f t="shared" si="61"/>
        <v>0</v>
      </c>
      <c r="F1309" s="99">
        <f t="shared" si="62"/>
        <v>0</v>
      </c>
    </row>
    <row r="1310" spans="1:6" s="71" customFormat="1" ht="12.75">
      <c r="A1310" s="118" t="s">
        <v>2235</v>
      </c>
      <c r="B1310" s="139" t="s">
        <v>344</v>
      </c>
      <c r="C1310" s="99">
        <v>132.71938086713286</v>
      </c>
      <c r="D1310" s="99">
        <f t="shared" si="60"/>
        <v>132.71938086713286</v>
      </c>
      <c r="E1310" s="99">
        <f t="shared" si="61"/>
        <v>0</v>
      </c>
      <c r="F1310" s="99">
        <f t="shared" si="62"/>
        <v>0</v>
      </c>
    </row>
    <row r="1311" spans="1:6" s="71" customFormat="1" ht="12.75">
      <c r="A1311" s="118" t="s">
        <v>2236</v>
      </c>
      <c r="B1311" s="139" t="s">
        <v>345</v>
      </c>
      <c r="C1311" s="99">
        <v>132.71938086713286</v>
      </c>
      <c r="D1311" s="99">
        <f t="shared" si="60"/>
        <v>132.71938086713286</v>
      </c>
      <c r="E1311" s="99">
        <f t="shared" si="61"/>
        <v>0</v>
      </c>
      <c r="F1311" s="99">
        <f t="shared" si="62"/>
        <v>0</v>
      </c>
    </row>
    <row r="1312" spans="1:6" s="71" customFormat="1" ht="12.75">
      <c r="A1312" s="118" t="s">
        <v>2237</v>
      </c>
      <c r="B1312" s="139" t="s">
        <v>346</v>
      </c>
      <c r="C1312" s="99">
        <v>176.99514381818176</v>
      </c>
      <c r="D1312" s="99">
        <f t="shared" si="60"/>
        <v>176.99514381818176</v>
      </c>
      <c r="E1312" s="99">
        <f t="shared" si="61"/>
        <v>0</v>
      </c>
      <c r="F1312" s="99">
        <f t="shared" si="62"/>
        <v>0</v>
      </c>
    </row>
    <row r="1313" spans="1:6" s="71" customFormat="1" ht="12.75">
      <c r="A1313" s="118" t="s">
        <v>2238</v>
      </c>
      <c r="B1313" s="139" t="s">
        <v>347</v>
      </c>
      <c r="C1313" s="99">
        <v>176.99514381818176</v>
      </c>
      <c r="D1313" s="99">
        <f t="shared" si="60"/>
        <v>176.99514381818176</v>
      </c>
      <c r="E1313" s="99">
        <f t="shared" si="61"/>
        <v>0</v>
      </c>
      <c r="F1313" s="99">
        <f t="shared" si="62"/>
        <v>0</v>
      </c>
    </row>
    <row r="1314" spans="1:6" s="71" customFormat="1" ht="12.75">
      <c r="A1314" s="118" t="s">
        <v>2239</v>
      </c>
      <c r="B1314" s="139" t="s">
        <v>348</v>
      </c>
      <c r="C1314" s="99">
        <v>239.13525990209783</v>
      </c>
      <c r="D1314" s="99">
        <f t="shared" si="60"/>
        <v>239.13525990209783</v>
      </c>
      <c r="E1314" s="99">
        <f t="shared" si="61"/>
        <v>0</v>
      </c>
      <c r="F1314" s="99">
        <f t="shared" si="62"/>
        <v>0</v>
      </c>
    </row>
    <row r="1315" spans="1:6" s="71" customFormat="1" ht="12.75">
      <c r="A1315" s="118" t="s">
        <v>2240</v>
      </c>
      <c r="B1315" s="139" t="s">
        <v>349</v>
      </c>
      <c r="C1315" s="99">
        <v>239.13525990209783</v>
      </c>
      <c r="D1315" s="99">
        <f t="shared" si="60"/>
        <v>239.13525990209783</v>
      </c>
      <c r="E1315" s="99">
        <f t="shared" si="61"/>
        <v>0</v>
      </c>
      <c r="F1315" s="99">
        <f t="shared" si="62"/>
        <v>0</v>
      </c>
    </row>
    <row r="1316" spans="1:6" s="71" customFormat="1" ht="12.75">
      <c r="A1316" s="118" t="s">
        <v>2241</v>
      </c>
      <c r="B1316" s="139" t="s">
        <v>350</v>
      </c>
      <c r="C1316" s="99">
        <v>319.21042745454537</v>
      </c>
      <c r="D1316" s="99">
        <f t="shared" si="60"/>
        <v>319.21042745454537</v>
      </c>
      <c r="E1316" s="99">
        <f t="shared" si="61"/>
        <v>0</v>
      </c>
      <c r="F1316" s="99">
        <f t="shared" si="62"/>
        <v>0</v>
      </c>
    </row>
    <row r="1317" spans="1:6" s="71" customFormat="1" ht="12.75">
      <c r="A1317" s="118" t="s">
        <v>2242</v>
      </c>
      <c r="B1317" s="139" t="s">
        <v>351</v>
      </c>
      <c r="C1317" s="99">
        <v>319.21042745454537</v>
      </c>
      <c r="D1317" s="99">
        <f t="shared" si="60"/>
        <v>319.21042745454537</v>
      </c>
      <c r="E1317" s="99">
        <f t="shared" si="61"/>
        <v>0</v>
      </c>
      <c r="F1317" s="99">
        <f t="shared" si="62"/>
        <v>0</v>
      </c>
    </row>
    <row r="1318" spans="1:6" s="71" customFormat="1" ht="12.75">
      <c r="A1318" s="118" t="s">
        <v>5061</v>
      </c>
      <c r="B1318" s="139" t="s">
        <v>4892</v>
      </c>
      <c r="C1318" s="99">
        <v>13.696872293706294</v>
      </c>
      <c r="D1318" s="99">
        <f t="shared" si="60"/>
        <v>13.696872293706294</v>
      </c>
      <c r="E1318" s="99">
        <f t="shared" si="61"/>
        <v>0</v>
      </c>
      <c r="F1318" s="99">
        <f t="shared" si="62"/>
        <v>0</v>
      </c>
    </row>
    <row r="1319" spans="1:6" s="71" customFormat="1" ht="12.75">
      <c r="A1319" s="118" t="s">
        <v>5062</v>
      </c>
      <c r="B1319" s="139" t="s">
        <v>4893</v>
      </c>
      <c r="C1319" s="99">
        <v>10.020558839160838</v>
      </c>
      <c r="D1319" s="99">
        <f t="shared" si="60"/>
        <v>10.020558839160838</v>
      </c>
      <c r="E1319" s="99">
        <f t="shared" si="61"/>
        <v>0</v>
      </c>
      <c r="F1319" s="99">
        <f t="shared" si="62"/>
        <v>0</v>
      </c>
    </row>
    <row r="1320" spans="1:6" s="71" customFormat="1" ht="12.75">
      <c r="A1320" s="118" t="s">
        <v>6153</v>
      </c>
      <c r="B1320" s="139" t="s">
        <v>4894</v>
      </c>
      <c r="C1320" s="99">
        <v>23.192775062937059</v>
      </c>
      <c r="D1320" s="99">
        <f t="shared" si="60"/>
        <v>23.192775062937059</v>
      </c>
      <c r="E1320" s="99">
        <f t="shared" si="61"/>
        <v>0</v>
      </c>
      <c r="F1320" s="99">
        <f t="shared" si="62"/>
        <v>0</v>
      </c>
    </row>
    <row r="1321" spans="1:6" s="71" customFormat="1" ht="12.75">
      <c r="A1321" s="118" t="s">
        <v>6154</v>
      </c>
      <c r="B1321" s="139" t="s">
        <v>4895</v>
      </c>
      <c r="C1321" s="99">
        <v>36.882205426573421</v>
      </c>
      <c r="D1321" s="99">
        <f t="shared" si="60"/>
        <v>36.882205426573421</v>
      </c>
      <c r="E1321" s="99">
        <f t="shared" si="61"/>
        <v>0</v>
      </c>
      <c r="F1321" s="99">
        <f t="shared" si="62"/>
        <v>0</v>
      </c>
    </row>
    <row r="1322" spans="1:6" s="71" customFormat="1" ht="12.75">
      <c r="A1322" s="118" t="s">
        <v>6155</v>
      </c>
      <c r="B1322" s="139" t="s">
        <v>4896</v>
      </c>
      <c r="C1322" s="99">
        <v>13.696872293706294</v>
      </c>
      <c r="D1322" s="99">
        <f t="shared" si="60"/>
        <v>13.696872293706294</v>
      </c>
      <c r="E1322" s="99">
        <f t="shared" si="61"/>
        <v>0</v>
      </c>
      <c r="F1322" s="99">
        <f t="shared" si="62"/>
        <v>0</v>
      </c>
    </row>
    <row r="1323" spans="1:6" s="11" customFormat="1">
      <c r="A1323" s="25"/>
      <c r="B1323" s="31"/>
      <c r="C1323" s="27"/>
      <c r="D1323" s="27"/>
      <c r="E1323" s="27"/>
      <c r="F1323" s="27"/>
    </row>
  </sheetData>
  <mergeCells count="4">
    <mergeCell ref="F4:F6"/>
    <mergeCell ref="A4:A6"/>
    <mergeCell ref="B4:B6"/>
    <mergeCell ref="C4:C6"/>
  </mergeCells>
  <phoneticPr fontId="2" type="noConversion"/>
  <pageMargins left="0.39370078740157483" right="0.39370078740157483" top="0.39370078740157483" bottom="0.39370078740157483" header="0.39370078740157483" footer="0"/>
  <pageSetup paperSize="9" scale="84" orientation="portrait" useFirstPageNumber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5" enableFormatConditionsCalculation="0">
    <tabColor theme="9"/>
  </sheetPr>
  <dimension ref="A1:F471"/>
  <sheetViews>
    <sheetView showGridLines="0" zoomScaleNormal="100" workbookViewId="0">
      <pane ySplit="6" topLeftCell="A7" activePane="bottomLeft" state="frozen"/>
      <selection pane="bottomLeft" activeCell="I14" sqref="I14"/>
    </sheetView>
  </sheetViews>
  <sheetFormatPr defaultColWidth="10.125" defaultRowHeight="12"/>
  <cols>
    <col min="1" max="1" width="14.125" style="26" customWidth="1"/>
    <col min="2" max="2" width="67.125" style="28" customWidth="1"/>
    <col min="3" max="3" width="12.625" style="24" customWidth="1"/>
    <col min="4" max="4" width="13.625" style="24" customWidth="1"/>
    <col min="5" max="6" width="12.625" style="24" customWidth="1"/>
    <col min="7" max="16384" width="10.125" style="8"/>
  </cols>
  <sheetData>
    <row r="1" spans="1:6" s="5" customFormat="1" ht="33" customHeight="1">
      <c r="A1" s="13"/>
      <c r="B1" s="22"/>
      <c r="C1" s="15"/>
      <c r="D1" s="15"/>
      <c r="E1" s="15"/>
      <c r="F1" s="15"/>
    </row>
    <row r="2" spans="1:6" s="5" customFormat="1" ht="33" customHeight="1">
      <c r="A2" s="13"/>
      <c r="B2" s="35"/>
      <c r="C2" s="15"/>
      <c r="D2" s="15"/>
      <c r="E2" s="15"/>
      <c r="F2" s="15"/>
    </row>
    <row r="3" spans="1:6" s="5" customFormat="1" ht="33" customHeight="1" thickBot="1">
      <c r="A3" s="13"/>
      <c r="B3" s="22"/>
      <c r="C3" s="15"/>
      <c r="D3" s="15"/>
      <c r="E3" s="15"/>
      <c r="F3" s="15"/>
    </row>
    <row r="4" spans="1:6" s="2" customFormat="1" ht="27" customHeight="1" thickBot="1">
      <c r="A4" s="185" t="s">
        <v>6262</v>
      </c>
      <c r="B4" s="185" t="s">
        <v>6263</v>
      </c>
      <c r="C4" s="191" t="s">
        <v>1677</v>
      </c>
      <c r="D4" s="49" t="s">
        <v>7161</v>
      </c>
      <c r="E4" s="50" t="s">
        <v>316</v>
      </c>
      <c r="F4" s="182" t="s">
        <v>1679</v>
      </c>
    </row>
    <row r="5" spans="1:6" s="2" customFormat="1" ht="15" customHeight="1" thickBot="1">
      <c r="A5" s="186"/>
      <c r="B5" s="202"/>
      <c r="C5" s="192"/>
      <c r="D5" s="52" t="s">
        <v>1678</v>
      </c>
      <c r="E5" s="51" t="s">
        <v>9125</v>
      </c>
      <c r="F5" s="183"/>
    </row>
    <row r="6" spans="1:6" ht="15" customHeight="1" thickBot="1">
      <c r="A6" s="187"/>
      <c r="B6" s="203"/>
      <c r="C6" s="193"/>
      <c r="D6" s="38">
        <v>0</v>
      </c>
      <c r="E6" s="37">
        <v>0</v>
      </c>
      <c r="F6" s="184"/>
    </row>
    <row r="7" spans="1:6" s="70" customFormat="1" ht="12.75" customHeight="1">
      <c r="A7" s="137" t="s">
        <v>3801</v>
      </c>
      <c r="B7" s="140" t="s">
        <v>2599</v>
      </c>
      <c r="C7" s="141">
        <v>221.26346483916078</v>
      </c>
      <c r="D7" s="142">
        <f t="shared" ref="D7:D70" si="0">C7*(1-$D$6/100)</f>
        <v>221.26346483916078</v>
      </c>
      <c r="E7" s="142">
        <f t="shared" ref="E7:E70" si="1">D7*$E$6</f>
        <v>0</v>
      </c>
      <c r="F7" s="142">
        <f t="shared" ref="F7:F70" si="2">E7/1.2</f>
        <v>0</v>
      </c>
    </row>
    <row r="8" spans="1:6" s="70" customFormat="1" ht="12.75" customHeight="1">
      <c r="A8" s="118" t="s">
        <v>3800</v>
      </c>
      <c r="B8" s="143" t="s">
        <v>2600</v>
      </c>
      <c r="C8" s="144">
        <v>186.13755490909085</v>
      </c>
      <c r="D8" s="145">
        <f t="shared" si="0"/>
        <v>186.13755490909085</v>
      </c>
      <c r="E8" s="145">
        <f t="shared" si="1"/>
        <v>0</v>
      </c>
      <c r="F8" s="145">
        <f t="shared" si="2"/>
        <v>0</v>
      </c>
    </row>
    <row r="9" spans="1:6" s="70" customFormat="1" ht="12.75" customHeight="1">
      <c r="A9" s="118" t="s">
        <v>5459</v>
      </c>
      <c r="B9" s="143" t="s">
        <v>5467</v>
      </c>
      <c r="C9" s="144">
        <v>6251.2212587412578</v>
      </c>
      <c r="D9" s="145">
        <f t="shared" si="0"/>
        <v>6251.2212587412578</v>
      </c>
      <c r="E9" s="144">
        <f t="shared" si="1"/>
        <v>0</v>
      </c>
      <c r="F9" s="144">
        <f t="shared" si="2"/>
        <v>0</v>
      </c>
    </row>
    <row r="10" spans="1:6" s="70" customFormat="1" ht="12.75" customHeight="1">
      <c r="A10" s="118" t="s">
        <v>5463</v>
      </c>
      <c r="B10" s="143" t="s">
        <v>5467</v>
      </c>
      <c r="C10" s="144">
        <v>6251.2212587412578</v>
      </c>
      <c r="D10" s="145">
        <f t="shared" si="0"/>
        <v>6251.2212587412578</v>
      </c>
      <c r="E10" s="144">
        <f t="shared" si="1"/>
        <v>0</v>
      </c>
      <c r="F10" s="144">
        <f t="shared" si="2"/>
        <v>0</v>
      </c>
    </row>
    <row r="11" spans="1:6" s="70" customFormat="1" ht="12.75" customHeight="1">
      <c r="A11" s="118" t="s">
        <v>5460</v>
      </c>
      <c r="B11" s="143" t="s">
        <v>5467</v>
      </c>
      <c r="C11" s="144">
        <v>6251.2212587412578</v>
      </c>
      <c r="D11" s="145">
        <f t="shared" si="0"/>
        <v>6251.2212587412578</v>
      </c>
      <c r="E11" s="144">
        <f t="shared" si="1"/>
        <v>0</v>
      </c>
      <c r="F11" s="144">
        <f t="shared" si="2"/>
        <v>0</v>
      </c>
    </row>
    <row r="12" spans="1:6" s="70" customFormat="1" ht="12.75" customHeight="1">
      <c r="A12" s="118" t="s">
        <v>5464</v>
      </c>
      <c r="B12" s="143" t="s">
        <v>5467</v>
      </c>
      <c r="C12" s="144">
        <v>6251.2212587412578</v>
      </c>
      <c r="D12" s="145">
        <f t="shared" si="0"/>
        <v>6251.2212587412578</v>
      </c>
      <c r="E12" s="144">
        <f t="shared" si="1"/>
        <v>0</v>
      </c>
      <c r="F12" s="144">
        <f t="shared" si="2"/>
        <v>0</v>
      </c>
    </row>
    <row r="13" spans="1:6" s="70" customFormat="1" ht="12.75" customHeight="1">
      <c r="A13" s="118" t="s">
        <v>5461</v>
      </c>
      <c r="B13" s="143" t="s">
        <v>5467</v>
      </c>
      <c r="C13" s="144">
        <v>6251.2212587412578</v>
      </c>
      <c r="D13" s="145">
        <f t="shared" si="0"/>
        <v>6251.2212587412578</v>
      </c>
      <c r="E13" s="144">
        <f t="shared" si="1"/>
        <v>0</v>
      </c>
      <c r="F13" s="144">
        <f t="shared" si="2"/>
        <v>0</v>
      </c>
    </row>
    <row r="14" spans="1:6" s="70" customFormat="1" ht="12.75" customHeight="1">
      <c r="A14" s="118" t="s">
        <v>5465</v>
      </c>
      <c r="B14" s="143" t="s">
        <v>5467</v>
      </c>
      <c r="C14" s="144">
        <v>6251.2212587412578</v>
      </c>
      <c r="D14" s="145">
        <f t="shared" si="0"/>
        <v>6251.2212587412578</v>
      </c>
      <c r="E14" s="144">
        <f t="shared" si="1"/>
        <v>0</v>
      </c>
      <c r="F14" s="144">
        <f t="shared" si="2"/>
        <v>0</v>
      </c>
    </row>
    <row r="15" spans="1:6" s="70" customFormat="1" ht="12.75" customHeight="1">
      <c r="A15" s="118" t="s">
        <v>5462</v>
      </c>
      <c r="B15" s="143" t="s">
        <v>5467</v>
      </c>
      <c r="C15" s="144">
        <v>6251.2212587412578</v>
      </c>
      <c r="D15" s="145">
        <f t="shared" si="0"/>
        <v>6251.2212587412578</v>
      </c>
      <c r="E15" s="144">
        <f t="shared" si="1"/>
        <v>0</v>
      </c>
      <c r="F15" s="144">
        <f t="shared" si="2"/>
        <v>0</v>
      </c>
    </row>
    <row r="16" spans="1:6" s="70" customFormat="1" ht="12.75" customHeight="1">
      <c r="A16" s="118" t="s">
        <v>5466</v>
      </c>
      <c r="B16" s="143" t="s">
        <v>5467</v>
      </c>
      <c r="C16" s="144">
        <v>6251.2212587412578</v>
      </c>
      <c r="D16" s="145">
        <f t="shared" si="0"/>
        <v>6251.2212587412578</v>
      </c>
      <c r="E16" s="144">
        <f t="shared" si="1"/>
        <v>0</v>
      </c>
      <c r="F16" s="144">
        <f t="shared" si="2"/>
        <v>0</v>
      </c>
    </row>
    <row r="17" spans="1:6" s="70" customFormat="1" ht="12.75" customHeight="1">
      <c r="A17" s="118" t="s">
        <v>2135</v>
      </c>
      <c r="B17" s="143" t="s">
        <v>6170</v>
      </c>
      <c r="C17" s="144">
        <v>7923.9885321398579</v>
      </c>
      <c r="D17" s="145">
        <f t="shared" si="0"/>
        <v>7923.9885321398579</v>
      </c>
      <c r="E17" s="145">
        <f t="shared" si="1"/>
        <v>0</v>
      </c>
      <c r="F17" s="145">
        <f t="shared" si="2"/>
        <v>0</v>
      </c>
    </row>
    <row r="18" spans="1:6" s="70" customFormat="1" ht="12.75" customHeight="1">
      <c r="A18" s="118" t="s">
        <v>2136</v>
      </c>
      <c r="B18" s="143" t="s">
        <v>6171</v>
      </c>
      <c r="C18" s="144">
        <v>10424.261219664333</v>
      </c>
      <c r="D18" s="145">
        <f t="shared" si="0"/>
        <v>10424.261219664333</v>
      </c>
      <c r="E18" s="145">
        <f t="shared" si="1"/>
        <v>0</v>
      </c>
      <c r="F18" s="145">
        <f t="shared" si="2"/>
        <v>0</v>
      </c>
    </row>
    <row r="19" spans="1:6" s="70" customFormat="1" ht="12.75" customHeight="1">
      <c r="A19" s="118" t="s">
        <v>2137</v>
      </c>
      <c r="B19" s="143" t="s">
        <v>6172</v>
      </c>
      <c r="C19" s="144">
        <v>16450.91479661538</v>
      </c>
      <c r="D19" s="145">
        <f t="shared" si="0"/>
        <v>16450.91479661538</v>
      </c>
      <c r="E19" s="145">
        <f t="shared" si="1"/>
        <v>0</v>
      </c>
      <c r="F19" s="145">
        <f t="shared" si="2"/>
        <v>0</v>
      </c>
    </row>
    <row r="20" spans="1:6" s="70" customFormat="1" ht="12.75" customHeight="1">
      <c r="A20" s="118" t="s">
        <v>2138</v>
      </c>
      <c r="B20" s="143" t="s">
        <v>6173</v>
      </c>
      <c r="C20" s="144">
        <v>17042.793820867133</v>
      </c>
      <c r="D20" s="145">
        <f t="shared" si="0"/>
        <v>17042.793820867133</v>
      </c>
      <c r="E20" s="145">
        <f t="shared" si="1"/>
        <v>0</v>
      </c>
      <c r="F20" s="145">
        <f t="shared" si="2"/>
        <v>0</v>
      </c>
    </row>
    <row r="21" spans="1:6" s="70" customFormat="1" ht="12.75" customHeight="1">
      <c r="A21" s="118" t="s">
        <v>3504</v>
      </c>
      <c r="B21" s="143" t="s">
        <v>6174</v>
      </c>
      <c r="C21" s="144">
        <v>7923.9885321398579</v>
      </c>
      <c r="D21" s="145">
        <f t="shared" si="0"/>
        <v>7923.9885321398579</v>
      </c>
      <c r="E21" s="145">
        <f t="shared" si="1"/>
        <v>0</v>
      </c>
      <c r="F21" s="145">
        <f t="shared" si="2"/>
        <v>0</v>
      </c>
    </row>
    <row r="22" spans="1:6" s="70" customFormat="1" ht="12.75" customHeight="1">
      <c r="A22" s="118" t="s">
        <v>3505</v>
      </c>
      <c r="B22" s="143" t="s">
        <v>6175</v>
      </c>
      <c r="C22" s="144">
        <v>10424.261219664333</v>
      </c>
      <c r="D22" s="145">
        <f t="shared" si="0"/>
        <v>10424.261219664333</v>
      </c>
      <c r="E22" s="145">
        <f t="shared" si="1"/>
        <v>0</v>
      </c>
      <c r="F22" s="145">
        <f t="shared" si="2"/>
        <v>0</v>
      </c>
    </row>
    <row r="23" spans="1:6" s="70" customFormat="1" ht="12.75" customHeight="1">
      <c r="A23" s="118" t="s">
        <v>3506</v>
      </c>
      <c r="B23" s="143" t="s">
        <v>6176</v>
      </c>
      <c r="C23" s="144">
        <v>16450.91479661538</v>
      </c>
      <c r="D23" s="145">
        <f t="shared" si="0"/>
        <v>16450.91479661538</v>
      </c>
      <c r="E23" s="145">
        <f t="shared" si="1"/>
        <v>0</v>
      </c>
      <c r="F23" s="145">
        <f t="shared" si="2"/>
        <v>0</v>
      </c>
    </row>
    <row r="24" spans="1:6" s="70" customFormat="1" ht="12.75" customHeight="1">
      <c r="A24" s="118" t="s">
        <v>2134</v>
      </c>
      <c r="B24" s="143" t="s">
        <v>6442</v>
      </c>
      <c r="C24" s="144">
        <v>17042.793820867133</v>
      </c>
      <c r="D24" s="145">
        <f t="shared" si="0"/>
        <v>17042.793820867133</v>
      </c>
      <c r="E24" s="145">
        <f t="shared" si="1"/>
        <v>0</v>
      </c>
      <c r="F24" s="145">
        <f t="shared" si="2"/>
        <v>0</v>
      </c>
    </row>
    <row r="25" spans="1:6" s="70" customFormat="1" ht="12.75" customHeight="1">
      <c r="A25" s="118" t="s">
        <v>4064</v>
      </c>
      <c r="B25" s="143" t="s">
        <v>6972</v>
      </c>
      <c r="C25" s="144">
        <v>356.80333720279714</v>
      </c>
      <c r="D25" s="145">
        <f t="shared" si="0"/>
        <v>356.80333720279714</v>
      </c>
      <c r="E25" s="145">
        <f t="shared" si="1"/>
        <v>0</v>
      </c>
      <c r="F25" s="145">
        <f t="shared" si="2"/>
        <v>0</v>
      </c>
    </row>
    <row r="26" spans="1:6" s="70" customFormat="1" ht="12.75" customHeight="1">
      <c r="A26" s="118" t="s">
        <v>3494</v>
      </c>
      <c r="B26" s="143" t="s">
        <v>6973</v>
      </c>
      <c r="C26" s="144">
        <v>464.63690391608378</v>
      </c>
      <c r="D26" s="145">
        <f t="shared" si="0"/>
        <v>464.63690391608378</v>
      </c>
      <c r="E26" s="145">
        <f t="shared" si="1"/>
        <v>0</v>
      </c>
      <c r="F26" s="145">
        <f t="shared" si="2"/>
        <v>0</v>
      </c>
    </row>
    <row r="27" spans="1:6" s="70" customFormat="1" ht="12.75" customHeight="1">
      <c r="A27" s="118" t="s">
        <v>3495</v>
      </c>
      <c r="B27" s="143" t="s">
        <v>6974</v>
      </c>
      <c r="C27" s="144">
        <v>1045.4795458741257</v>
      </c>
      <c r="D27" s="145">
        <f t="shared" si="0"/>
        <v>1045.4795458741257</v>
      </c>
      <c r="E27" s="145">
        <f t="shared" si="1"/>
        <v>0</v>
      </c>
      <c r="F27" s="145">
        <f t="shared" si="2"/>
        <v>0</v>
      </c>
    </row>
    <row r="28" spans="1:6" s="70" customFormat="1" ht="12.75" customHeight="1">
      <c r="A28" s="118" t="s">
        <v>5214</v>
      </c>
      <c r="B28" s="143" t="s">
        <v>6975</v>
      </c>
      <c r="C28" s="144">
        <v>356.80333720279714</v>
      </c>
      <c r="D28" s="145">
        <f t="shared" si="0"/>
        <v>356.80333720279714</v>
      </c>
      <c r="E28" s="145">
        <f t="shared" si="1"/>
        <v>0</v>
      </c>
      <c r="F28" s="145">
        <f t="shared" si="2"/>
        <v>0</v>
      </c>
    </row>
    <row r="29" spans="1:6" s="70" customFormat="1" ht="12.75" customHeight="1">
      <c r="A29" s="118" t="s">
        <v>3498</v>
      </c>
      <c r="B29" s="143" t="s">
        <v>6976</v>
      </c>
      <c r="C29" s="144">
        <v>464.63690391608378</v>
      </c>
      <c r="D29" s="145">
        <f t="shared" si="0"/>
        <v>464.63690391608378</v>
      </c>
      <c r="E29" s="145">
        <f t="shared" si="1"/>
        <v>0</v>
      </c>
      <c r="F29" s="145">
        <f t="shared" si="2"/>
        <v>0</v>
      </c>
    </row>
    <row r="30" spans="1:6" s="70" customFormat="1" ht="12.75" customHeight="1">
      <c r="A30" s="118" t="s">
        <v>3499</v>
      </c>
      <c r="B30" s="143" t="s">
        <v>6977</v>
      </c>
      <c r="C30" s="144">
        <v>1045.4795458741257</v>
      </c>
      <c r="D30" s="145">
        <f t="shared" si="0"/>
        <v>1045.4795458741257</v>
      </c>
      <c r="E30" s="145">
        <f t="shared" si="1"/>
        <v>0</v>
      </c>
      <c r="F30" s="145">
        <f t="shared" si="2"/>
        <v>0</v>
      </c>
    </row>
    <row r="31" spans="1:6" s="70" customFormat="1" ht="12.75" customHeight="1">
      <c r="A31" s="118" t="s">
        <v>3789</v>
      </c>
      <c r="B31" s="143" t="s">
        <v>6978</v>
      </c>
      <c r="C31" s="144">
        <v>356.80333720279714</v>
      </c>
      <c r="D31" s="145">
        <f t="shared" si="0"/>
        <v>356.80333720279714</v>
      </c>
      <c r="E31" s="145">
        <f t="shared" si="1"/>
        <v>0</v>
      </c>
      <c r="F31" s="145">
        <f t="shared" si="2"/>
        <v>0</v>
      </c>
    </row>
    <row r="32" spans="1:6" s="70" customFormat="1" ht="12.75" customHeight="1">
      <c r="A32" s="118" t="s">
        <v>3502</v>
      </c>
      <c r="B32" s="143" t="s">
        <v>6979</v>
      </c>
      <c r="C32" s="144">
        <v>464.63690391608378</v>
      </c>
      <c r="D32" s="145">
        <f t="shared" si="0"/>
        <v>464.63690391608378</v>
      </c>
      <c r="E32" s="145">
        <f t="shared" si="1"/>
        <v>0</v>
      </c>
      <c r="F32" s="145">
        <f t="shared" si="2"/>
        <v>0</v>
      </c>
    </row>
    <row r="33" spans="1:6" s="70" customFormat="1" ht="12.75" customHeight="1">
      <c r="A33" s="118" t="s">
        <v>3503</v>
      </c>
      <c r="B33" s="143" t="s">
        <v>6980</v>
      </c>
      <c r="C33" s="144">
        <v>1045.4795458741257</v>
      </c>
      <c r="D33" s="145">
        <f t="shared" si="0"/>
        <v>1045.4795458741257</v>
      </c>
      <c r="E33" s="145">
        <f t="shared" si="1"/>
        <v>0</v>
      </c>
      <c r="F33" s="145">
        <f t="shared" si="2"/>
        <v>0</v>
      </c>
    </row>
    <row r="34" spans="1:6" s="70" customFormat="1" ht="12.75" customHeight="1">
      <c r="A34" s="118" t="s">
        <v>3407</v>
      </c>
      <c r="B34" s="143" t="s">
        <v>8130</v>
      </c>
      <c r="C34" s="144">
        <v>23.509057090909092</v>
      </c>
      <c r="D34" s="145">
        <f t="shared" si="0"/>
        <v>23.509057090909092</v>
      </c>
      <c r="E34" s="145">
        <f t="shared" si="1"/>
        <v>0</v>
      </c>
      <c r="F34" s="145">
        <f t="shared" si="2"/>
        <v>0</v>
      </c>
    </row>
    <row r="35" spans="1:6" s="70" customFormat="1" ht="12.75" customHeight="1">
      <c r="A35" s="118" t="s">
        <v>5557</v>
      </c>
      <c r="B35" s="143" t="s">
        <v>8131</v>
      </c>
      <c r="C35" s="144">
        <v>33.191008111888102</v>
      </c>
      <c r="D35" s="145">
        <f t="shared" si="0"/>
        <v>33.191008111888102</v>
      </c>
      <c r="E35" s="145">
        <f t="shared" si="1"/>
        <v>0</v>
      </c>
      <c r="F35" s="145">
        <f t="shared" si="2"/>
        <v>0</v>
      </c>
    </row>
    <row r="36" spans="1:6" s="70" customFormat="1" ht="12.75" customHeight="1">
      <c r="A36" s="118" t="s">
        <v>5560</v>
      </c>
      <c r="B36" s="143" t="s">
        <v>8132</v>
      </c>
      <c r="C36" s="144">
        <v>19.363902041958038</v>
      </c>
      <c r="D36" s="145">
        <f t="shared" si="0"/>
        <v>19.363902041958038</v>
      </c>
      <c r="E36" s="145">
        <f t="shared" si="1"/>
        <v>0</v>
      </c>
      <c r="F36" s="145">
        <f t="shared" si="2"/>
        <v>0</v>
      </c>
    </row>
    <row r="37" spans="1:6" s="70" customFormat="1" ht="12.75" customHeight="1">
      <c r="A37" s="118" t="s">
        <v>5559</v>
      </c>
      <c r="B37" s="143" t="s">
        <v>8133</v>
      </c>
      <c r="C37" s="144">
        <v>30.422610125874112</v>
      </c>
      <c r="D37" s="145">
        <f t="shared" si="0"/>
        <v>30.422610125874112</v>
      </c>
      <c r="E37" s="145">
        <f t="shared" si="1"/>
        <v>0</v>
      </c>
      <c r="F37" s="145">
        <f t="shared" si="2"/>
        <v>0</v>
      </c>
    </row>
    <row r="38" spans="1:6" s="70" customFormat="1" ht="12.75" customHeight="1">
      <c r="A38" s="118" t="s">
        <v>5555</v>
      </c>
      <c r="B38" s="143" t="s">
        <v>8134</v>
      </c>
      <c r="C38" s="144">
        <v>24.893256083916082</v>
      </c>
      <c r="D38" s="145">
        <f t="shared" si="0"/>
        <v>24.893256083916082</v>
      </c>
      <c r="E38" s="145">
        <f t="shared" si="1"/>
        <v>0</v>
      </c>
      <c r="F38" s="145">
        <f t="shared" si="2"/>
        <v>0</v>
      </c>
    </row>
    <row r="39" spans="1:6" s="70" customFormat="1" ht="12.75" customHeight="1">
      <c r="A39" s="118" t="s">
        <v>5558</v>
      </c>
      <c r="B39" s="143" t="s">
        <v>8135</v>
      </c>
      <c r="C39" s="144">
        <v>24.893256083916082</v>
      </c>
      <c r="D39" s="145">
        <f t="shared" si="0"/>
        <v>24.893256083916082</v>
      </c>
      <c r="E39" s="145">
        <f t="shared" si="1"/>
        <v>0</v>
      </c>
      <c r="F39" s="145">
        <f t="shared" si="2"/>
        <v>0</v>
      </c>
    </row>
    <row r="40" spans="1:6" s="70" customFormat="1" ht="12.75" customHeight="1">
      <c r="A40" s="118" t="s">
        <v>3408</v>
      </c>
      <c r="B40" s="143" t="s">
        <v>8136</v>
      </c>
      <c r="C40" s="144">
        <v>22.124858097902091</v>
      </c>
      <c r="D40" s="145">
        <f t="shared" si="0"/>
        <v>22.124858097902091</v>
      </c>
      <c r="E40" s="145">
        <f t="shared" si="1"/>
        <v>0</v>
      </c>
      <c r="F40" s="145">
        <f t="shared" si="2"/>
        <v>0</v>
      </c>
    </row>
    <row r="41" spans="1:6" s="70" customFormat="1" ht="12.75" customHeight="1">
      <c r="A41" s="118" t="s">
        <v>6010</v>
      </c>
      <c r="B41" s="143" t="s">
        <v>8137</v>
      </c>
      <c r="C41" s="144">
        <v>30.422610125874112</v>
      </c>
      <c r="D41" s="145">
        <f t="shared" si="0"/>
        <v>30.422610125874112</v>
      </c>
      <c r="E41" s="145">
        <f t="shared" si="1"/>
        <v>0</v>
      </c>
      <c r="F41" s="145">
        <f t="shared" si="2"/>
        <v>0</v>
      </c>
    </row>
    <row r="42" spans="1:6" s="70" customFormat="1" ht="12.75" customHeight="1">
      <c r="A42" s="118" t="s">
        <v>5554</v>
      </c>
      <c r="B42" s="143" t="s">
        <v>8138</v>
      </c>
      <c r="C42" s="144">
        <v>24.893256083916082</v>
      </c>
      <c r="D42" s="145">
        <f t="shared" si="0"/>
        <v>24.893256083916082</v>
      </c>
      <c r="E42" s="145">
        <f t="shared" si="1"/>
        <v>0</v>
      </c>
      <c r="F42" s="145">
        <f t="shared" si="2"/>
        <v>0</v>
      </c>
    </row>
    <row r="43" spans="1:6" s="70" customFormat="1" ht="12.75" customHeight="1">
      <c r="A43" s="118" t="s">
        <v>3409</v>
      </c>
      <c r="B43" s="143" t="s">
        <v>5329</v>
      </c>
      <c r="C43" s="144">
        <v>359.55685132867131</v>
      </c>
      <c r="D43" s="145">
        <f t="shared" si="0"/>
        <v>359.55685132867131</v>
      </c>
      <c r="E43" s="145">
        <f t="shared" si="1"/>
        <v>0</v>
      </c>
      <c r="F43" s="145">
        <f t="shared" si="2"/>
        <v>0</v>
      </c>
    </row>
    <row r="44" spans="1:6" s="70" customFormat="1" ht="12.75" customHeight="1">
      <c r="A44" s="118" t="s">
        <v>793</v>
      </c>
      <c r="B44" s="143" t="s">
        <v>5330</v>
      </c>
      <c r="C44" s="144">
        <v>495.07439790209781</v>
      </c>
      <c r="D44" s="145">
        <f t="shared" si="0"/>
        <v>495.07439790209781</v>
      </c>
      <c r="E44" s="145">
        <f t="shared" si="1"/>
        <v>0</v>
      </c>
      <c r="F44" s="145">
        <f t="shared" si="2"/>
        <v>0</v>
      </c>
    </row>
    <row r="45" spans="1:6" s="70" customFormat="1" ht="12.75" customHeight="1">
      <c r="A45" s="118" t="s">
        <v>794</v>
      </c>
      <c r="B45" s="143" t="s">
        <v>5331</v>
      </c>
      <c r="C45" s="144">
        <v>984.60455790209789</v>
      </c>
      <c r="D45" s="145">
        <f t="shared" si="0"/>
        <v>984.60455790209789</v>
      </c>
      <c r="E45" s="145">
        <f t="shared" si="1"/>
        <v>0</v>
      </c>
      <c r="F45" s="145">
        <f t="shared" si="2"/>
        <v>0</v>
      </c>
    </row>
    <row r="46" spans="1:6" s="70" customFormat="1" ht="12.75" customHeight="1">
      <c r="A46" s="118" t="s">
        <v>3410</v>
      </c>
      <c r="B46" s="143" t="s">
        <v>5332</v>
      </c>
      <c r="C46" s="144">
        <v>4163.2389390209792</v>
      </c>
      <c r="D46" s="145">
        <f t="shared" si="0"/>
        <v>4163.2389390209792</v>
      </c>
      <c r="E46" s="145">
        <f t="shared" si="1"/>
        <v>0</v>
      </c>
      <c r="F46" s="145">
        <f t="shared" si="2"/>
        <v>0</v>
      </c>
    </row>
    <row r="47" spans="1:6" s="70" customFormat="1" ht="12.75" customHeight="1">
      <c r="A47" s="118" t="s">
        <v>3411</v>
      </c>
      <c r="B47" s="143" t="s">
        <v>5333</v>
      </c>
      <c r="C47" s="144">
        <v>4350.5895285314682</v>
      </c>
      <c r="D47" s="145">
        <f t="shared" si="0"/>
        <v>4350.5895285314682</v>
      </c>
      <c r="E47" s="145">
        <f t="shared" si="1"/>
        <v>0</v>
      </c>
      <c r="F47" s="145">
        <f t="shared" si="2"/>
        <v>0</v>
      </c>
    </row>
    <row r="48" spans="1:6" s="70" customFormat="1" ht="12.75" customHeight="1">
      <c r="A48" s="118" t="s">
        <v>3412</v>
      </c>
      <c r="B48" s="143" t="s">
        <v>5334</v>
      </c>
      <c r="C48" s="144">
        <v>359.55685132867131</v>
      </c>
      <c r="D48" s="145">
        <f t="shared" si="0"/>
        <v>359.55685132867131</v>
      </c>
      <c r="E48" s="145">
        <f t="shared" si="1"/>
        <v>0</v>
      </c>
      <c r="F48" s="145">
        <f t="shared" si="2"/>
        <v>0</v>
      </c>
    </row>
    <row r="49" spans="1:6" s="70" customFormat="1" ht="12.75" customHeight="1">
      <c r="A49" s="118" t="s">
        <v>795</v>
      </c>
      <c r="B49" s="143" t="s">
        <v>5335</v>
      </c>
      <c r="C49" s="144">
        <v>495.07439790209781</v>
      </c>
      <c r="D49" s="145">
        <f t="shared" si="0"/>
        <v>495.07439790209781</v>
      </c>
      <c r="E49" s="145">
        <f t="shared" si="1"/>
        <v>0</v>
      </c>
      <c r="F49" s="145">
        <f t="shared" si="2"/>
        <v>0</v>
      </c>
    </row>
    <row r="50" spans="1:6" s="70" customFormat="1" ht="12.75" customHeight="1">
      <c r="A50" s="118" t="s">
        <v>796</v>
      </c>
      <c r="B50" s="143" t="s">
        <v>5336</v>
      </c>
      <c r="C50" s="144">
        <v>984.60455790209789</v>
      </c>
      <c r="D50" s="145">
        <f t="shared" si="0"/>
        <v>984.60455790209789</v>
      </c>
      <c r="E50" s="145">
        <f t="shared" si="1"/>
        <v>0</v>
      </c>
      <c r="F50" s="145">
        <f t="shared" si="2"/>
        <v>0</v>
      </c>
    </row>
    <row r="51" spans="1:6" s="70" customFormat="1" ht="12.75" customHeight="1">
      <c r="A51" s="118" t="s">
        <v>3413</v>
      </c>
      <c r="B51" s="143" t="s">
        <v>5337</v>
      </c>
      <c r="C51" s="144">
        <v>4163.2389390209792</v>
      </c>
      <c r="D51" s="145">
        <f t="shared" si="0"/>
        <v>4163.2389390209792</v>
      </c>
      <c r="E51" s="145">
        <f t="shared" si="1"/>
        <v>0</v>
      </c>
      <c r="F51" s="145">
        <f t="shared" si="2"/>
        <v>0</v>
      </c>
    </row>
    <row r="52" spans="1:6" s="70" customFormat="1" ht="12.75" customHeight="1">
      <c r="A52" s="118" t="s">
        <v>3414</v>
      </c>
      <c r="B52" s="143" t="s">
        <v>5338</v>
      </c>
      <c r="C52" s="144">
        <v>4350.5895285314682</v>
      </c>
      <c r="D52" s="145">
        <f t="shared" si="0"/>
        <v>4350.5895285314682</v>
      </c>
      <c r="E52" s="145">
        <f t="shared" si="1"/>
        <v>0</v>
      </c>
      <c r="F52" s="145">
        <f t="shared" si="2"/>
        <v>0</v>
      </c>
    </row>
    <row r="53" spans="1:6" s="70" customFormat="1" ht="12.75" customHeight="1">
      <c r="A53" s="118" t="s">
        <v>3415</v>
      </c>
      <c r="B53" s="143" t="s">
        <v>5339</v>
      </c>
      <c r="C53" s="144">
        <v>359.54940939860137</v>
      </c>
      <c r="D53" s="145">
        <f t="shared" si="0"/>
        <v>359.54940939860137</v>
      </c>
      <c r="E53" s="145">
        <f t="shared" si="1"/>
        <v>0</v>
      </c>
      <c r="F53" s="145">
        <f t="shared" si="2"/>
        <v>0</v>
      </c>
    </row>
    <row r="54" spans="1:6" s="70" customFormat="1" ht="12.75" customHeight="1">
      <c r="A54" s="118" t="s">
        <v>797</v>
      </c>
      <c r="B54" s="143" t="s">
        <v>5340</v>
      </c>
      <c r="C54" s="144">
        <v>495.07439790209781</v>
      </c>
      <c r="D54" s="145">
        <f t="shared" si="0"/>
        <v>495.07439790209781</v>
      </c>
      <c r="E54" s="145">
        <f t="shared" si="1"/>
        <v>0</v>
      </c>
      <c r="F54" s="145">
        <f t="shared" si="2"/>
        <v>0</v>
      </c>
    </row>
    <row r="55" spans="1:6" s="70" customFormat="1" ht="12.75" customHeight="1">
      <c r="A55" s="118" t="s">
        <v>798</v>
      </c>
      <c r="B55" s="143" t="s">
        <v>5341</v>
      </c>
      <c r="C55" s="144">
        <v>984.61944176223756</v>
      </c>
      <c r="D55" s="145">
        <f t="shared" si="0"/>
        <v>984.61944176223756</v>
      </c>
      <c r="E55" s="145">
        <f t="shared" si="1"/>
        <v>0</v>
      </c>
      <c r="F55" s="145">
        <f t="shared" si="2"/>
        <v>0</v>
      </c>
    </row>
    <row r="56" spans="1:6" s="70" customFormat="1" ht="12.75" customHeight="1">
      <c r="A56" s="118" t="s">
        <v>3416</v>
      </c>
      <c r="B56" s="143" t="s">
        <v>5342</v>
      </c>
      <c r="C56" s="144">
        <v>4162.5096298741255</v>
      </c>
      <c r="D56" s="145">
        <f t="shared" si="0"/>
        <v>4162.5096298741255</v>
      </c>
      <c r="E56" s="145">
        <f t="shared" si="1"/>
        <v>0</v>
      </c>
      <c r="F56" s="145">
        <f t="shared" si="2"/>
        <v>0</v>
      </c>
    </row>
    <row r="57" spans="1:6" s="70" customFormat="1" ht="12.75" customHeight="1">
      <c r="A57" s="118" t="s">
        <v>4371</v>
      </c>
      <c r="B57" s="143" t="s">
        <v>5343</v>
      </c>
      <c r="C57" s="144">
        <v>4350.5895285314682</v>
      </c>
      <c r="D57" s="145">
        <f t="shared" si="0"/>
        <v>4350.5895285314682</v>
      </c>
      <c r="E57" s="145">
        <f t="shared" si="1"/>
        <v>0</v>
      </c>
      <c r="F57" s="145">
        <f t="shared" si="2"/>
        <v>0</v>
      </c>
    </row>
    <row r="58" spans="1:6" s="70" customFormat="1" ht="12.75" customHeight="1">
      <c r="A58" s="118" t="s">
        <v>4372</v>
      </c>
      <c r="B58" s="143" t="s">
        <v>5339</v>
      </c>
      <c r="C58" s="144">
        <v>359.54940939860137</v>
      </c>
      <c r="D58" s="145">
        <f t="shared" si="0"/>
        <v>359.54940939860137</v>
      </c>
      <c r="E58" s="145">
        <f t="shared" si="1"/>
        <v>0</v>
      </c>
      <c r="F58" s="145">
        <f t="shared" si="2"/>
        <v>0</v>
      </c>
    </row>
    <row r="59" spans="1:6" s="70" customFormat="1" ht="12.75" customHeight="1">
      <c r="A59" s="118" t="s">
        <v>799</v>
      </c>
      <c r="B59" s="143" t="s">
        <v>5340</v>
      </c>
      <c r="C59" s="144">
        <v>495.07439790209781</v>
      </c>
      <c r="D59" s="145">
        <f t="shared" si="0"/>
        <v>495.07439790209781</v>
      </c>
      <c r="E59" s="145">
        <f t="shared" si="1"/>
        <v>0</v>
      </c>
      <c r="F59" s="145">
        <f t="shared" si="2"/>
        <v>0</v>
      </c>
    </row>
    <row r="60" spans="1:6" s="70" customFormat="1" ht="12.75" customHeight="1">
      <c r="A60" s="118" t="s">
        <v>800</v>
      </c>
      <c r="B60" s="143" t="s">
        <v>5341</v>
      </c>
      <c r="C60" s="144">
        <v>984.61944176223756</v>
      </c>
      <c r="D60" s="145">
        <f t="shared" si="0"/>
        <v>984.61944176223756</v>
      </c>
      <c r="E60" s="145">
        <f t="shared" si="1"/>
        <v>0</v>
      </c>
      <c r="F60" s="145">
        <f t="shared" si="2"/>
        <v>0</v>
      </c>
    </row>
    <row r="61" spans="1:6" s="70" customFormat="1" ht="12.75" customHeight="1">
      <c r="A61" s="118" t="s">
        <v>2178</v>
      </c>
      <c r="B61" s="143" t="s">
        <v>5342</v>
      </c>
      <c r="C61" s="144">
        <v>4162.5096298741255</v>
      </c>
      <c r="D61" s="145">
        <f t="shared" si="0"/>
        <v>4162.5096298741255</v>
      </c>
      <c r="E61" s="145">
        <f t="shared" si="1"/>
        <v>0</v>
      </c>
      <c r="F61" s="145">
        <f t="shared" si="2"/>
        <v>0</v>
      </c>
    </row>
    <row r="62" spans="1:6" s="70" customFormat="1" ht="12.75" customHeight="1">
      <c r="A62" s="118" t="s">
        <v>2179</v>
      </c>
      <c r="B62" s="143" t="s">
        <v>5343</v>
      </c>
      <c r="C62" s="144">
        <v>4350.5895285314682</v>
      </c>
      <c r="D62" s="145">
        <f t="shared" si="0"/>
        <v>4350.5895285314682</v>
      </c>
      <c r="E62" s="145">
        <f t="shared" si="1"/>
        <v>0</v>
      </c>
      <c r="F62" s="145">
        <f t="shared" si="2"/>
        <v>0</v>
      </c>
    </row>
    <row r="63" spans="1:6" s="70" customFormat="1" ht="12.75" customHeight="1">
      <c r="A63" s="118" t="s">
        <v>2180</v>
      </c>
      <c r="B63" s="143" t="s">
        <v>5344</v>
      </c>
      <c r="C63" s="144">
        <v>359.54940939860137</v>
      </c>
      <c r="D63" s="145">
        <f t="shared" si="0"/>
        <v>359.54940939860137</v>
      </c>
      <c r="E63" s="145">
        <f t="shared" si="1"/>
        <v>0</v>
      </c>
      <c r="F63" s="145">
        <f t="shared" si="2"/>
        <v>0</v>
      </c>
    </row>
    <row r="64" spans="1:6" s="70" customFormat="1" ht="12.75" customHeight="1">
      <c r="A64" s="118" t="s">
        <v>801</v>
      </c>
      <c r="B64" s="143" t="s">
        <v>3655</v>
      </c>
      <c r="C64" s="144">
        <v>495.07439790209781</v>
      </c>
      <c r="D64" s="145">
        <f t="shared" si="0"/>
        <v>495.07439790209781</v>
      </c>
      <c r="E64" s="145">
        <f t="shared" si="1"/>
        <v>0</v>
      </c>
      <c r="F64" s="145">
        <f t="shared" si="2"/>
        <v>0</v>
      </c>
    </row>
    <row r="65" spans="1:6" s="70" customFormat="1" ht="12.75" customHeight="1">
      <c r="A65" s="118" t="s">
        <v>802</v>
      </c>
      <c r="B65" s="143" t="s">
        <v>3656</v>
      </c>
      <c r="C65" s="144">
        <v>984.61944176223756</v>
      </c>
      <c r="D65" s="145">
        <f t="shared" si="0"/>
        <v>984.61944176223756</v>
      </c>
      <c r="E65" s="145">
        <f t="shared" si="1"/>
        <v>0</v>
      </c>
      <c r="F65" s="145">
        <f t="shared" si="2"/>
        <v>0</v>
      </c>
    </row>
    <row r="66" spans="1:6" s="70" customFormat="1" ht="12.75" customHeight="1">
      <c r="A66" s="118" t="s">
        <v>2181</v>
      </c>
      <c r="B66" s="143" t="s">
        <v>3657</v>
      </c>
      <c r="C66" s="144">
        <v>4162.5096298741255</v>
      </c>
      <c r="D66" s="145">
        <f t="shared" si="0"/>
        <v>4162.5096298741255</v>
      </c>
      <c r="E66" s="145">
        <f t="shared" si="1"/>
        <v>0</v>
      </c>
      <c r="F66" s="145">
        <f t="shared" si="2"/>
        <v>0</v>
      </c>
    </row>
    <row r="67" spans="1:6" s="70" customFormat="1" ht="12.75" customHeight="1">
      <c r="A67" s="118" t="s">
        <v>2182</v>
      </c>
      <c r="B67" s="143" t="s">
        <v>3658</v>
      </c>
      <c r="C67" s="144">
        <v>4350.5895285314682</v>
      </c>
      <c r="D67" s="145">
        <f t="shared" si="0"/>
        <v>4350.5895285314682</v>
      </c>
      <c r="E67" s="145">
        <f t="shared" si="1"/>
        <v>0</v>
      </c>
      <c r="F67" s="145">
        <f t="shared" si="2"/>
        <v>0</v>
      </c>
    </row>
    <row r="68" spans="1:6" s="70" customFormat="1" ht="12.75" customHeight="1">
      <c r="A68" s="118" t="s">
        <v>2183</v>
      </c>
      <c r="B68" s="143" t="s">
        <v>5344</v>
      </c>
      <c r="C68" s="144">
        <v>359.54940939860137</v>
      </c>
      <c r="D68" s="145">
        <f t="shared" si="0"/>
        <v>359.54940939860137</v>
      </c>
      <c r="E68" s="145">
        <f t="shared" si="1"/>
        <v>0</v>
      </c>
      <c r="F68" s="145">
        <f t="shared" si="2"/>
        <v>0</v>
      </c>
    </row>
    <row r="69" spans="1:6" s="70" customFormat="1" ht="12.75" customHeight="1">
      <c r="A69" s="118" t="s">
        <v>803</v>
      </c>
      <c r="B69" s="143" t="s">
        <v>3655</v>
      </c>
      <c r="C69" s="144">
        <v>495.07439790209781</v>
      </c>
      <c r="D69" s="145">
        <f t="shared" si="0"/>
        <v>495.07439790209781</v>
      </c>
      <c r="E69" s="145">
        <f t="shared" si="1"/>
        <v>0</v>
      </c>
      <c r="F69" s="145">
        <f t="shared" si="2"/>
        <v>0</v>
      </c>
    </row>
    <row r="70" spans="1:6" s="70" customFormat="1" ht="12.75" customHeight="1">
      <c r="A70" s="118" t="s">
        <v>804</v>
      </c>
      <c r="B70" s="143" t="s">
        <v>3656</v>
      </c>
      <c r="C70" s="144">
        <v>984.61944176223756</v>
      </c>
      <c r="D70" s="145">
        <f t="shared" si="0"/>
        <v>984.61944176223756</v>
      </c>
      <c r="E70" s="145">
        <f t="shared" si="1"/>
        <v>0</v>
      </c>
      <c r="F70" s="145">
        <f t="shared" si="2"/>
        <v>0</v>
      </c>
    </row>
    <row r="71" spans="1:6" s="70" customFormat="1" ht="12.75" customHeight="1">
      <c r="A71" s="118" t="s">
        <v>2184</v>
      </c>
      <c r="B71" s="143" t="s">
        <v>3657</v>
      </c>
      <c r="C71" s="144">
        <v>4162.5096298741255</v>
      </c>
      <c r="D71" s="145">
        <f t="shared" ref="D71:D134" si="3">C71*(1-$D$6/100)</f>
        <v>4162.5096298741255</v>
      </c>
      <c r="E71" s="145">
        <f t="shared" ref="E71:E126" si="4">D71*$E$6</f>
        <v>0</v>
      </c>
      <c r="F71" s="145">
        <f t="shared" ref="F71:F126" si="5">E71/1.2</f>
        <v>0</v>
      </c>
    </row>
    <row r="72" spans="1:6" s="70" customFormat="1" ht="12.75" customHeight="1">
      <c r="A72" s="118" t="s">
        <v>2185</v>
      </c>
      <c r="B72" s="143" t="s">
        <v>3658</v>
      </c>
      <c r="C72" s="144">
        <v>4350.5895285314682</v>
      </c>
      <c r="D72" s="145">
        <f t="shared" si="3"/>
        <v>4350.5895285314682</v>
      </c>
      <c r="E72" s="145">
        <f t="shared" si="4"/>
        <v>0</v>
      </c>
      <c r="F72" s="145">
        <f t="shared" si="5"/>
        <v>0</v>
      </c>
    </row>
    <row r="73" spans="1:6" s="70" customFormat="1" ht="12.75" customHeight="1">
      <c r="A73" s="118" t="s">
        <v>4476</v>
      </c>
      <c r="B73" s="143" t="s">
        <v>3659</v>
      </c>
      <c r="C73" s="144">
        <v>495.07439790209781</v>
      </c>
      <c r="D73" s="145">
        <f t="shared" si="3"/>
        <v>495.07439790209781</v>
      </c>
      <c r="E73" s="145">
        <f t="shared" si="4"/>
        <v>0</v>
      </c>
      <c r="F73" s="145">
        <f t="shared" si="5"/>
        <v>0</v>
      </c>
    </row>
    <row r="74" spans="1:6" s="70" customFormat="1" ht="12.75" customHeight="1">
      <c r="A74" s="118" t="s">
        <v>2186</v>
      </c>
      <c r="B74" s="143" t="s">
        <v>3660</v>
      </c>
      <c r="C74" s="144">
        <v>359.55685132867131</v>
      </c>
      <c r="D74" s="145">
        <f t="shared" si="3"/>
        <v>359.55685132867131</v>
      </c>
      <c r="E74" s="145">
        <f t="shared" si="4"/>
        <v>0</v>
      </c>
      <c r="F74" s="145">
        <f t="shared" si="5"/>
        <v>0</v>
      </c>
    </row>
    <row r="75" spans="1:6" s="70" customFormat="1" ht="12.75" customHeight="1">
      <c r="A75" s="118" t="s">
        <v>805</v>
      </c>
      <c r="B75" s="143" t="s">
        <v>3661</v>
      </c>
      <c r="C75" s="144">
        <v>495.07439790209781</v>
      </c>
      <c r="D75" s="145">
        <f t="shared" si="3"/>
        <v>495.07439790209781</v>
      </c>
      <c r="E75" s="145">
        <f t="shared" si="4"/>
        <v>0</v>
      </c>
      <c r="F75" s="145">
        <f t="shared" si="5"/>
        <v>0</v>
      </c>
    </row>
    <row r="76" spans="1:6" s="70" customFormat="1" ht="12.75" customHeight="1">
      <c r="A76" s="118" t="s">
        <v>806</v>
      </c>
      <c r="B76" s="143" t="s">
        <v>3662</v>
      </c>
      <c r="C76" s="144">
        <v>984.60455790209789</v>
      </c>
      <c r="D76" s="145">
        <f t="shared" si="3"/>
        <v>984.60455790209789</v>
      </c>
      <c r="E76" s="145">
        <f t="shared" si="4"/>
        <v>0</v>
      </c>
      <c r="F76" s="145">
        <f t="shared" si="5"/>
        <v>0</v>
      </c>
    </row>
    <row r="77" spans="1:6" s="70" customFormat="1" ht="12.75" customHeight="1">
      <c r="A77" s="118" t="s">
        <v>4425</v>
      </c>
      <c r="B77" s="143" t="s">
        <v>3663</v>
      </c>
      <c r="C77" s="144">
        <v>4163.2389390209792</v>
      </c>
      <c r="D77" s="145">
        <f t="shared" si="3"/>
        <v>4163.2389390209792</v>
      </c>
      <c r="E77" s="145">
        <f t="shared" si="4"/>
        <v>0</v>
      </c>
      <c r="F77" s="145">
        <f t="shared" si="5"/>
        <v>0</v>
      </c>
    </row>
    <row r="78" spans="1:6" s="70" customFormat="1" ht="12.75" customHeight="1">
      <c r="A78" s="118" t="s">
        <v>4426</v>
      </c>
      <c r="B78" s="143" t="s">
        <v>2406</v>
      </c>
      <c r="C78" s="144">
        <v>4350.5895285314682</v>
      </c>
      <c r="D78" s="145">
        <f t="shared" si="3"/>
        <v>4350.5895285314682</v>
      </c>
      <c r="E78" s="145">
        <f t="shared" si="4"/>
        <v>0</v>
      </c>
      <c r="F78" s="145">
        <f t="shared" si="5"/>
        <v>0</v>
      </c>
    </row>
    <row r="79" spans="1:6" s="70" customFormat="1" ht="12.75" customHeight="1">
      <c r="A79" s="118" t="s">
        <v>4427</v>
      </c>
      <c r="B79" s="143" t="s">
        <v>2407</v>
      </c>
      <c r="C79" s="144">
        <v>359.55685132867131</v>
      </c>
      <c r="D79" s="145">
        <f t="shared" si="3"/>
        <v>359.55685132867131</v>
      </c>
      <c r="E79" s="145">
        <f t="shared" si="4"/>
        <v>0</v>
      </c>
      <c r="F79" s="145">
        <f t="shared" si="5"/>
        <v>0</v>
      </c>
    </row>
    <row r="80" spans="1:6" s="70" customFormat="1" ht="12.75" customHeight="1">
      <c r="A80" s="118" t="s">
        <v>807</v>
      </c>
      <c r="B80" s="143" t="s">
        <v>2408</v>
      </c>
      <c r="C80" s="144">
        <v>495.07439790209781</v>
      </c>
      <c r="D80" s="145">
        <f t="shared" si="3"/>
        <v>495.07439790209781</v>
      </c>
      <c r="E80" s="145">
        <f t="shared" si="4"/>
        <v>0</v>
      </c>
      <c r="F80" s="145">
        <f t="shared" si="5"/>
        <v>0</v>
      </c>
    </row>
    <row r="81" spans="1:6" s="70" customFormat="1" ht="12.75" customHeight="1">
      <c r="A81" s="118" t="s">
        <v>808</v>
      </c>
      <c r="B81" s="143" t="s">
        <v>2409</v>
      </c>
      <c r="C81" s="144">
        <v>984.60455790209789</v>
      </c>
      <c r="D81" s="145">
        <f t="shared" si="3"/>
        <v>984.60455790209789</v>
      </c>
      <c r="E81" s="145">
        <f t="shared" si="4"/>
        <v>0</v>
      </c>
      <c r="F81" s="145">
        <f t="shared" si="5"/>
        <v>0</v>
      </c>
    </row>
    <row r="82" spans="1:6" s="70" customFormat="1" ht="12.75" customHeight="1">
      <c r="A82" s="118" t="s">
        <v>1324</v>
      </c>
      <c r="B82" s="143" t="s">
        <v>2410</v>
      </c>
      <c r="C82" s="144">
        <v>4163.2389390209792</v>
      </c>
      <c r="D82" s="145">
        <f t="shared" si="3"/>
        <v>4163.2389390209792</v>
      </c>
      <c r="E82" s="145">
        <f t="shared" si="4"/>
        <v>0</v>
      </c>
      <c r="F82" s="145">
        <f t="shared" si="5"/>
        <v>0</v>
      </c>
    </row>
    <row r="83" spans="1:6" s="70" customFormat="1" ht="12.75" customHeight="1">
      <c r="A83" s="118" t="s">
        <v>1325</v>
      </c>
      <c r="B83" s="143" t="s">
        <v>2411</v>
      </c>
      <c r="C83" s="144">
        <v>4350.5895285314682</v>
      </c>
      <c r="D83" s="145">
        <f t="shared" si="3"/>
        <v>4350.5895285314682</v>
      </c>
      <c r="E83" s="145">
        <f t="shared" si="4"/>
        <v>0</v>
      </c>
      <c r="F83" s="145">
        <f t="shared" si="5"/>
        <v>0</v>
      </c>
    </row>
    <row r="84" spans="1:6" s="70" customFormat="1" ht="12.75" customHeight="1">
      <c r="A84" s="118" t="s">
        <v>1326</v>
      </c>
      <c r="B84" s="143" t="s">
        <v>5339</v>
      </c>
      <c r="C84" s="144">
        <v>359.54940939860137</v>
      </c>
      <c r="D84" s="145">
        <f t="shared" si="3"/>
        <v>359.54940939860137</v>
      </c>
      <c r="E84" s="145">
        <f t="shared" si="4"/>
        <v>0</v>
      </c>
      <c r="F84" s="145">
        <f t="shared" si="5"/>
        <v>0</v>
      </c>
    </row>
    <row r="85" spans="1:6" s="70" customFormat="1" ht="12.75" customHeight="1">
      <c r="A85" s="118" t="s">
        <v>809</v>
      </c>
      <c r="B85" s="143" t="s">
        <v>5340</v>
      </c>
      <c r="C85" s="144">
        <v>495.07439790209781</v>
      </c>
      <c r="D85" s="145">
        <f t="shared" si="3"/>
        <v>495.07439790209781</v>
      </c>
      <c r="E85" s="145">
        <f t="shared" si="4"/>
        <v>0</v>
      </c>
      <c r="F85" s="145">
        <f t="shared" si="5"/>
        <v>0</v>
      </c>
    </row>
    <row r="86" spans="1:6" s="70" customFormat="1" ht="12.75" customHeight="1">
      <c r="A86" s="118" t="s">
        <v>810</v>
      </c>
      <c r="B86" s="143" t="s">
        <v>5341</v>
      </c>
      <c r="C86" s="144">
        <v>984.61944176223756</v>
      </c>
      <c r="D86" s="145">
        <f t="shared" si="3"/>
        <v>984.61944176223756</v>
      </c>
      <c r="E86" s="145">
        <f t="shared" si="4"/>
        <v>0</v>
      </c>
      <c r="F86" s="145">
        <f t="shared" si="5"/>
        <v>0</v>
      </c>
    </row>
    <row r="87" spans="1:6" s="70" customFormat="1" ht="12.75" customHeight="1">
      <c r="A87" s="118" t="s">
        <v>1327</v>
      </c>
      <c r="B87" s="143" t="s">
        <v>5342</v>
      </c>
      <c r="C87" s="144">
        <v>4162.5096298741255</v>
      </c>
      <c r="D87" s="145">
        <f t="shared" si="3"/>
        <v>4162.5096298741255</v>
      </c>
      <c r="E87" s="145">
        <f t="shared" si="4"/>
        <v>0</v>
      </c>
      <c r="F87" s="145">
        <f t="shared" si="5"/>
        <v>0</v>
      </c>
    </row>
    <row r="88" spans="1:6" s="70" customFormat="1" ht="12.75" customHeight="1">
      <c r="A88" s="118" t="s">
        <v>1328</v>
      </c>
      <c r="B88" s="143" t="s">
        <v>5343</v>
      </c>
      <c r="C88" s="144">
        <v>4350.5895285314682</v>
      </c>
      <c r="D88" s="145">
        <f t="shared" si="3"/>
        <v>4350.5895285314682</v>
      </c>
      <c r="E88" s="145">
        <f t="shared" si="4"/>
        <v>0</v>
      </c>
      <c r="F88" s="145">
        <f t="shared" si="5"/>
        <v>0</v>
      </c>
    </row>
    <row r="89" spans="1:6" s="70" customFormat="1" ht="12.75" customHeight="1">
      <c r="A89" s="118" t="s">
        <v>1587</v>
      </c>
      <c r="B89" s="143" t="s">
        <v>5339</v>
      </c>
      <c r="C89" s="144">
        <v>359.54940939860137</v>
      </c>
      <c r="D89" s="145">
        <f t="shared" si="3"/>
        <v>359.54940939860137</v>
      </c>
      <c r="E89" s="145">
        <f t="shared" si="4"/>
        <v>0</v>
      </c>
      <c r="F89" s="145">
        <f t="shared" si="5"/>
        <v>0</v>
      </c>
    </row>
    <row r="90" spans="1:6" s="70" customFormat="1" ht="12.75" customHeight="1">
      <c r="A90" s="118" t="s">
        <v>811</v>
      </c>
      <c r="B90" s="143" t="s">
        <v>5340</v>
      </c>
      <c r="C90" s="144">
        <v>495.07439790209781</v>
      </c>
      <c r="D90" s="145">
        <f t="shared" si="3"/>
        <v>495.07439790209781</v>
      </c>
      <c r="E90" s="145">
        <f t="shared" si="4"/>
        <v>0</v>
      </c>
      <c r="F90" s="145">
        <f t="shared" si="5"/>
        <v>0</v>
      </c>
    </row>
    <row r="91" spans="1:6" s="70" customFormat="1" ht="12.75" customHeight="1">
      <c r="A91" s="118" t="s">
        <v>812</v>
      </c>
      <c r="B91" s="143" t="s">
        <v>5341</v>
      </c>
      <c r="C91" s="144">
        <v>984.61944176223756</v>
      </c>
      <c r="D91" s="145">
        <f t="shared" si="3"/>
        <v>984.61944176223756</v>
      </c>
      <c r="E91" s="145">
        <f t="shared" si="4"/>
        <v>0</v>
      </c>
      <c r="F91" s="145">
        <f t="shared" si="5"/>
        <v>0</v>
      </c>
    </row>
    <row r="92" spans="1:6" s="70" customFormat="1" ht="12.75" customHeight="1">
      <c r="A92" s="118" t="s">
        <v>1588</v>
      </c>
      <c r="B92" s="143" t="s">
        <v>5342</v>
      </c>
      <c r="C92" s="144">
        <v>4162.5096298741255</v>
      </c>
      <c r="D92" s="145">
        <f t="shared" si="3"/>
        <v>4162.5096298741255</v>
      </c>
      <c r="E92" s="145">
        <f t="shared" si="4"/>
        <v>0</v>
      </c>
      <c r="F92" s="145">
        <f t="shared" si="5"/>
        <v>0</v>
      </c>
    </row>
    <row r="93" spans="1:6" s="70" customFormat="1" ht="12.75" customHeight="1">
      <c r="A93" s="118" t="s">
        <v>1589</v>
      </c>
      <c r="B93" s="143" t="s">
        <v>5343</v>
      </c>
      <c r="C93" s="144">
        <v>4350.5895285314682</v>
      </c>
      <c r="D93" s="145">
        <f t="shared" si="3"/>
        <v>4350.5895285314682</v>
      </c>
      <c r="E93" s="145">
        <f t="shared" si="4"/>
        <v>0</v>
      </c>
      <c r="F93" s="145">
        <f t="shared" si="5"/>
        <v>0</v>
      </c>
    </row>
    <row r="94" spans="1:6" s="70" customFormat="1" ht="12.75" customHeight="1">
      <c r="A94" s="118" t="s">
        <v>2275</v>
      </c>
      <c r="B94" s="143" t="s">
        <v>5344</v>
      </c>
      <c r="C94" s="144">
        <v>359.54940939860137</v>
      </c>
      <c r="D94" s="145">
        <f t="shared" si="3"/>
        <v>359.54940939860137</v>
      </c>
      <c r="E94" s="145">
        <f t="shared" si="4"/>
        <v>0</v>
      </c>
      <c r="F94" s="145">
        <f t="shared" si="5"/>
        <v>0</v>
      </c>
    </row>
    <row r="95" spans="1:6" s="70" customFormat="1" ht="12.75" customHeight="1">
      <c r="A95" s="118" t="s">
        <v>813</v>
      </c>
      <c r="B95" s="143" t="s">
        <v>3655</v>
      </c>
      <c r="C95" s="144">
        <v>495.07439790209781</v>
      </c>
      <c r="D95" s="145">
        <f t="shared" si="3"/>
        <v>495.07439790209781</v>
      </c>
      <c r="E95" s="145">
        <f t="shared" si="4"/>
        <v>0</v>
      </c>
      <c r="F95" s="145">
        <f t="shared" si="5"/>
        <v>0</v>
      </c>
    </row>
    <row r="96" spans="1:6" s="70" customFormat="1" ht="12.75" customHeight="1">
      <c r="A96" s="118" t="s">
        <v>814</v>
      </c>
      <c r="B96" s="143" t="s">
        <v>3656</v>
      </c>
      <c r="C96" s="144">
        <v>984.61944176223756</v>
      </c>
      <c r="D96" s="145">
        <f t="shared" si="3"/>
        <v>984.61944176223756</v>
      </c>
      <c r="E96" s="145">
        <f t="shared" si="4"/>
        <v>0</v>
      </c>
      <c r="F96" s="145">
        <f t="shared" si="5"/>
        <v>0</v>
      </c>
    </row>
    <row r="97" spans="1:6" s="70" customFormat="1" ht="12.75" customHeight="1">
      <c r="A97" s="118" t="s">
        <v>2276</v>
      </c>
      <c r="B97" s="143" t="s">
        <v>3657</v>
      </c>
      <c r="C97" s="144">
        <v>4162.5096298741255</v>
      </c>
      <c r="D97" s="145">
        <f t="shared" si="3"/>
        <v>4162.5096298741255</v>
      </c>
      <c r="E97" s="145">
        <f t="shared" si="4"/>
        <v>0</v>
      </c>
      <c r="F97" s="145">
        <f t="shared" si="5"/>
        <v>0</v>
      </c>
    </row>
    <row r="98" spans="1:6" s="70" customFormat="1" ht="12.75" customHeight="1">
      <c r="A98" s="118" t="s">
        <v>2277</v>
      </c>
      <c r="B98" s="143" t="s">
        <v>3658</v>
      </c>
      <c r="C98" s="144">
        <v>4350.5895285314682</v>
      </c>
      <c r="D98" s="145">
        <f t="shared" si="3"/>
        <v>4350.5895285314682</v>
      </c>
      <c r="E98" s="145">
        <f t="shared" si="4"/>
        <v>0</v>
      </c>
      <c r="F98" s="145">
        <f t="shared" si="5"/>
        <v>0</v>
      </c>
    </row>
    <row r="99" spans="1:6" s="70" customFormat="1" ht="12.75" customHeight="1">
      <c r="A99" s="118" t="s">
        <v>2285</v>
      </c>
      <c r="B99" s="143" t="s">
        <v>5344</v>
      </c>
      <c r="C99" s="144">
        <v>359.54940939860137</v>
      </c>
      <c r="D99" s="145">
        <f t="shared" si="3"/>
        <v>359.54940939860137</v>
      </c>
      <c r="E99" s="145">
        <f t="shared" si="4"/>
        <v>0</v>
      </c>
      <c r="F99" s="145">
        <f t="shared" si="5"/>
        <v>0</v>
      </c>
    </row>
    <row r="100" spans="1:6" s="70" customFormat="1" ht="12.75" customHeight="1">
      <c r="A100" s="118" t="s">
        <v>815</v>
      </c>
      <c r="B100" s="143" t="s">
        <v>3655</v>
      </c>
      <c r="C100" s="144">
        <v>495.07439790209781</v>
      </c>
      <c r="D100" s="145">
        <f t="shared" si="3"/>
        <v>495.07439790209781</v>
      </c>
      <c r="E100" s="145">
        <f t="shared" si="4"/>
        <v>0</v>
      </c>
      <c r="F100" s="145">
        <f t="shared" si="5"/>
        <v>0</v>
      </c>
    </row>
    <row r="101" spans="1:6" s="70" customFormat="1" ht="12.75" customHeight="1">
      <c r="A101" s="118" t="s">
        <v>816</v>
      </c>
      <c r="B101" s="143" t="s">
        <v>3656</v>
      </c>
      <c r="C101" s="144">
        <v>984.61944176223756</v>
      </c>
      <c r="D101" s="145">
        <f t="shared" si="3"/>
        <v>984.61944176223756</v>
      </c>
      <c r="E101" s="145">
        <f t="shared" si="4"/>
        <v>0</v>
      </c>
      <c r="F101" s="145">
        <f t="shared" si="5"/>
        <v>0</v>
      </c>
    </row>
    <row r="102" spans="1:6" s="70" customFormat="1" ht="12.75" customHeight="1">
      <c r="A102" s="118" t="s">
        <v>2286</v>
      </c>
      <c r="B102" s="143" t="s">
        <v>3657</v>
      </c>
      <c r="C102" s="144">
        <v>4162.5096298741255</v>
      </c>
      <c r="D102" s="145">
        <f t="shared" si="3"/>
        <v>4162.5096298741255</v>
      </c>
      <c r="E102" s="145">
        <f t="shared" si="4"/>
        <v>0</v>
      </c>
      <c r="F102" s="145">
        <f t="shared" si="5"/>
        <v>0</v>
      </c>
    </row>
    <row r="103" spans="1:6" s="70" customFormat="1" ht="12.75" customHeight="1">
      <c r="A103" s="118" t="s">
        <v>2287</v>
      </c>
      <c r="B103" s="143" t="s">
        <v>3658</v>
      </c>
      <c r="C103" s="144">
        <v>4350.5895285314682</v>
      </c>
      <c r="D103" s="145">
        <f t="shared" si="3"/>
        <v>4350.5895285314682</v>
      </c>
      <c r="E103" s="145">
        <f t="shared" si="4"/>
        <v>0</v>
      </c>
      <c r="F103" s="145">
        <f t="shared" si="5"/>
        <v>0</v>
      </c>
    </row>
    <row r="104" spans="1:6" s="70" customFormat="1" ht="12.75" customHeight="1">
      <c r="A104" s="118" t="s">
        <v>4477</v>
      </c>
      <c r="B104" s="143" t="s">
        <v>3659</v>
      </c>
      <c r="C104" s="144">
        <v>495.07439790209781</v>
      </c>
      <c r="D104" s="145">
        <f t="shared" si="3"/>
        <v>495.07439790209781</v>
      </c>
      <c r="E104" s="145">
        <f t="shared" si="4"/>
        <v>0</v>
      </c>
      <c r="F104" s="145">
        <f t="shared" si="5"/>
        <v>0</v>
      </c>
    </row>
    <row r="105" spans="1:6" s="70" customFormat="1" ht="12.75" customHeight="1">
      <c r="A105" s="118" t="s">
        <v>4478</v>
      </c>
      <c r="B105" s="143" t="s">
        <v>2412</v>
      </c>
      <c r="C105" s="144">
        <v>984.61944176223756</v>
      </c>
      <c r="D105" s="145">
        <f t="shared" si="3"/>
        <v>984.61944176223756</v>
      </c>
      <c r="E105" s="145">
        <f t="shared" si="4"/>
        <v>0</v>
      </c>
      <c r="F105" s="145">
        <f t="shared" si="5"/>
        <v>0</v>
      </c>
    </row>
    <row r="106" spans="1:6" s="70" customFormat="1" ht="12.75" customHeight="1">
      <c r="A106" s="118" t="s">
        <v>2288</v>
      </c>
      <c r="B106" s="143" t="s">
        <v>8687</v>
      </c>
      <c r="C106" s="144">
        <v>19.081108699300696</v>
      </c>
      <c r="D106" s="145">
        <f t="shared" si="3"/>
        <v>19.081108699300696</v>
      </c>
      <c r="E106" s="145">
        <f t="shared" si="4"/>
        <v>0</v>
      </c>
      <c r="F106" s="145">
        <f t="shared" si="5"/>
        <v>0</v>
      </c>
    </row>
    <row r="107" spans="1:6" s="70" customFormat="1" ht="12.75" customHeight="1">
      <c r="A107" s="118" t="s">
        <v>2289</v>
      </c>
      <c r="B107" s="143" t="s">
        <v>8688</v>
      </c>
      <c r="C107" s="144">
        <v>23.784408503496508</v>
      </c>
      <c r="D107" s="145">
        <f t="shared" si="3"/>
        <v>23.784408503496508</v>
      </c>
      <c r="E107" s="145">
        <f t="shared" si="4"/>
        <v>0</v>
      </c>
      <c r="F107" s="145">
        <f t="shared" si="5"/>
        <v>0</v>
      </c>
    </row>
    <row r="108" spans="1:6" s="70" customFormat="1" ht="12.75" customHeight="1">
      <c r="A108" s="118" t="s">
        <v>2290</v>
      </c>
      <c r="B108" s="143" t="s">
        <v>8689</v>
      </c>
      <c r="C108" s="144">
        <v>33.191008111888102</v>
      </c>
      <c r="D108" s="145">
        <f t="shared" si="3"/>
        <v>33.191008111888102</v>
      </c>
      <c r="E108" s="145">
        <f t="shared" si="4"/>
        <v>0</v>
      </c>
      <c r="F108" s="145">
        <f t="shared" si="5"/>
        <v>0</v>
      </c>
    </row>
    <row r="109" spans="1:6" s="70" customFormat="1" ht="12.75" customHeight="1">
      <c r="A109" s="118" t="s">
        <v>2291</v>
      </c>
      <c r="B109" s="143" t="s">
        <v>8690</v>
      </c>
      <c r="C109" s="144">
        <v>41.764111552447545</v>
      </c>
      <c r="D109" s="145">
        <f t="shared" si="3"/>
        <v>41.764111552447545</v>
      </c>
      <c r="E109" s="145">
        <f t="shared" si="4"/>
        <v>0</v>
      </c>
      <c r="F109" s="145">
        <f t="shared" si="5"/>
        <v>0</v>
      </c>
    </row>
    <row r="110" spans="1:6" s="70" customFormat="1" ht="12.75" customHeight="1">
      <c r="A110" s="118" t="s">
        <v>2292</v>
      </c>
      <c r="B110" s="143" t="s">
        <v>8691</v>
      </c>
      <c r="C110" s="144">
        <v>48.126961762237762</v>
      </c>
      <c r="D110" s="145">
        <f t="shared" si="3"/>
        <v>48.126961762237762</v>
      </c>
      <c r="E110" s="145">
        <f t="shared" si="4"/>
        <v>0</v>
      </c>
      <c r="F110" s="145">
        <f t="shared" si="5"/>
        <v>0</v>
      </c>
    </row>
    <row r="111" spans="1:6" s="70" customFormat="1" ht="12.75" customHeight="1">
      <c r="A111" s="118" t="s">
        <v>2293</v>
      </c>
      <c r="B111" s="143" t="s">
        <v>8692</v>
      </c>
      <c r="C111" s="144">
        <v>57.526119440559427</v>
      </c>
      <c r="D111" s="145">
        <f t="shared" si="3"/>
        <v>57.526119440559427</v>
      </c>
      <c r="E111" s="145">
        <f t="shared" si="4"/>
        <v>0</v>
      </c>
      <c r="F111" s="145">
        <f t="shared" si="5"/>
        <v>0</v>
      </c>
    </row>
    <row r="112" spans="1:6" s="70" customFormat="1" ht="12.75" customHeight="1">
      <c r="A112" s="118" t="s">
        <v>2294</v>
      </c>
      <c r="B112" s="143" t="s">
        <v>8693</v>
      </c>
      <c r="C112" s="144">
        <v>19.081108699300696</v>
      </c>
      <c r="D112" s="145">
        <f t="shared" si="3"/>
        <v>19.081108699300696</v>
      </c>
      <c r="E112" s="145">
        <f t="shared" si="4"/>
        <v>0</v>
      </c>
      <c r="F112" s="145">
        <f t="shared" si="5"/>
        <v>0</v>
      </c>
    </row>
    <row r="113" spans="1:6" s="70" customFormat="1" ht="12.75" customHeight="1">
      <c r="A113" s="118" t="s">
        <v>2295</v>
      </c>
      <c r="B113" s="143" t="s">
        <v>8694</v>
      </c>
      <c r="C113" s="144">
        <v>23.784408503496508</v>
      </c>
      <c r="D113" s="145">
        <f t="shared" si="3"/>
        <v>23.784408503496508</v>
      </c>
      <c r="E113" s="145">
        <f t="shared" si="4"/>
        <v>0</v>
      </c>
      <c r="F113" s="145">
        <f t="shared" si="5"/>
        <v>0</v>
      </c>
    </row>
    <row r="114" spans="1:6" s="70" customFormat="1" ht="12.75" customHeight="1">
      <c r="A114" s="118" t="s">
        <v>2296</v>
      </c>
      <c r="B114" s="143" t="s">
        <v>8695</v>
      </c>
      <c r="C114" s="144">
        <v>33.191008111888102</v>
      </c>
      <c r="D114" s="145">
        <f t="shared" si="3"/>
        <v>33.191008111888102</v>
      </c>
      <c r="E114" s="145">
        <f t="shared" si="4"/>
        <v>0</v>
      </c>
      <c r="F114" s="145">
        <f t="shared" si="5"/>
        <v>0</v>
      </c>
    </row>
    <row r="115" spans="1:6" s="70" customFormat="1" ht="12.75" customHeight="1">
      <c r="A115" s="118" t="s">
        <v>931</v>
      </c>
      <c r="B115" s="143" t="s">
        <v>8696</v>
      </c>
      <c r="C115" s="144">
        <v>41.764111552447545</v>
      </c>
      <c r="D115" s="145">
        <f t="shared" si="3"/>
        <v>41.764111552447545</v>
      </c>
      <c r="E115" s="145">
        <f t="shared" si="4"/>
        <v>0</v>
      </c>
      <c r="F115" s="145">
        <f t="shared" si="5"/>
        <v>0</v>
      </c>
    </row>
    <row r="116" spans="1:6" s="70" customFormat="1" ht="12.75" customHeight="1">
      <c r="A116" s="118" t="s">
        <v>932</v>
      </c>
      <c r="B116" s="143" t="s">
        <v>8697</v>
      </c>
      <c r="C116" s="144">
        <v>48.126961762237762</v>
      </c>
      <c r="D116" s="145">
        <f t="shared" si="3"/>
        <v>48.126961762237762</v>
      </c>
      <c r="E116" s="145">
        <f t="shared" si="4"/>
        <v>0</v>
      </c>
      <c r="F116" s="145">
        <f t="shared" si="5"/>
        <v>0</v>
      </c>
    </row>
    <row r="117" spans="1:6" s="70" customFormat="1" ht="12.75" customHeight="1">
      <c r="A117" s="118" t="s">
        <v>4038</v>
      </c>
      <c r="B117" s="143" t="s">
        <v>8698</v>
      </c>
      <c r="C117" s="144">
        <v>57.526119440559427</v>
      </c>
      <c r="D117" s="145">
        <f t="shared" si="3"/>
        <v>57.526119440559427</v>
      </c>
      <c r="E117" s="145">
        <f t="shared" si="4"/>
        <v>0</v>
      </c>
      <c r="F117" s="145">
        <f t="shared" si="5"/>
        <v>0</v>
      </c>
    </row>
    <row r="118" spans="1:6" s="70" customFormat="1" ht="12.75" customHeight="1">
      <c r="A118" s="118" t="s">
        <v>4039</v>
      </c>
      <c r="B118" s="143" t="s">
        <v>4646</v>
      </c>
      <c r="C118" s="144">
        <v>14.106178447552445</v>
      </c>
      <c r="D118" s="145">
        <f t="shared" si="3"/>
        <v>14.106178447552445</v>
      </c>
      <c r="E118" s="145">
        <f t="shared" si="4"/>
        <v>0</v>
      </c>
      <c r="F118" s="145">
        <f t="shared" si="5"/>
        <v>0</v>
      </c>
    </row>
    <row r="119" spans="1:6" s="70" customFormat="1" ht="12.75" customHeight="1">
      <c r="A119" s="118" t="s">
        <v>4040</v>
      </c>
      <c r="B119" s="143" t="s">
        <v>4647</v>
      </c>
      <c r="C119" s="144">
        <v>10.787077636363636</v>
      </c>
      <c r="D119" s="145">
        <f t="shared" si="3"/>
        <v>10.787077636363636</v>
      </c>
      <c r="E119" s="145">
        <f t="shared" si="4"/>
        <v>0</v>
      </c>
      <c r="F119" s="145">
        <f t="shared" si="5"/>
        <v>0</v>
      </c>
    </row>
    <row r="120" spans="1:6" s="70" customFormat="1" ht="12.75" customHeight="1">
      <c r="A120" s="118" t="s">
        <v>4041</v>
      </c>
      <c r="B120" s="143" t="s">
        <v>4648</v>
      </c>
      <c r="C120" s="144">
        <v>81.868672699300689</v>
      </c>
      <c r="D120" s="145">
        <f t="shared" si="3"/>
        <v>81.868672699300689</v>
      </c>
      <c r="E120" s="145">
        <f t="shared" si="4"/>
        <v>0</v>
      </c>
      <c r="F120" s="145">
        <f t="shared" si="5"/>
        <v>0</v>
      </c>
    </row>
    <row r="121" spans="1:6" s="70" customFormat="1" ht="12.75" customHeight="1">
      <c r="A121" s="118" t="s">
        <v>4042</v>
      </c>
      <c r="B121" s="143" t="s">
        <v>3062</v>
      </c>
      <c r="C121" s="144">
        <v>25.443958909090906</v>
      </c>
      <c r="D121" s="145">
        <f t="shared" si="3"/>
        <v>25.443958909090906</v>
      </c>
      <c r="E121" s="145">
        <f t="shared" si="4"/>
        <v>0</v>
      </c>
      <c r="F121" s="145">
        <f t="shared" si="5"/>
        <v>0</v>
      </c>
    </row>
    <row r="122" spans="1:6" s="70" customFormat="1" ht="12.75" customHeight="1">
      <c r="A122" s="118" t="s">
        <v>7064</v>
      </c>
      <c r="B122" s="143" t="s">
        <v>620</v>
      </c>
      <c r="C122" s="144">
        <v>35.386377482517474</v>
      </c>
      <c r="D122" s="145">
        <f t="shared" si="3"/>
        <v>35.386377482517474</v>
      </c>
      <c r="E122" s="145">
        <f t="shared" si="4"/>
        <v>0</v>
      </c>
      <c r="F122" s="145">
        <f t="shared" si="5"/>
        <v>0</v>
      </c>
    </row>
    <row r="123" spans="1:6" s="70" customFormat="1" ht="12.75" customHeight="1">
      <c r="A123" s="118" t="s">
        <v>4043</v>
      </c>
      <c r="B123" s="143" t="s">
        <v>3063</v>
      </c>
      <c r="C123" s="144">
        <v>31.806809118881112</v>
      </c>
      <c r="D123" s="145">
        <f t="shared" si="3"/>
        <v>31.806809118881112</v>
      </c>
      <c r="E123" s="145">
        <f t="shared" si="4"/>
        <v>0</v>
      </c>
      <c r="F123" s="145">
        <f t="shared" si="5"/>
        <v>0</v>
      </c>
    </row>
    <row r="124" spans="1:6" s="70" customFormat="1" ht="12.75" customHeight="1">
      <c r="A124" s="118" t="s">
        <v>4044</v>
      </c>
      <c r="B124" s="143" t="s">
        <v>3064</v>
      </c>
      <c r="C124" s="144">
        <v>37.339884125874121</v>
      </c>
      <c r="D124" s="145">
        <f t="shared" si="3"/>
        <v>37.339884125874121</v>
      </c>
      <c r="E124" s="145">
        <f t="shared" si="4"/>
        <v>0</v>
      </c>
      <c r="F124" s="145">
        <f t="shared" si="5"/>
        <v>0</v>
      </c>
    </row>
    <row r="125" spans="1:6" s="70" customFormat="1" ht="12.75" customHeight="1">
      <c r="A125" s="118" t="s">
        <v>4045</v>
      </c>
      <c r="B125" s="143" t="s">
        <v>8699</v>
      </c>
      <c r="C125" s="144">
        <v>17.421558293706294</v>
      </c>
      <c r="D125" s="145">
        <f t="shared" si="3"/>
        <v>17.421558293706294</v>
      </c>
      <c r="E125" s="145">
        <f t="shared" si="4"/>
        <v>0</v>
      </c>
      <c r="F125" s="145">
        <f t="shared" si="5"/>
        <v>0</v>
      </c>
    </row>
    <row r="126" spans="1:6" s="70" customFormat="1" ht="12.75" customHeight="1">
      <c r="A126" s="118" t="s">
        <v>4046</v>
      </c>
      <c r="B126" s="143" t="s">
        <v>8700</v>
      </c>
      <c r="C126" s="144">
        <v>17.421558293706294</v>
      </c>
      <c r="D126" s="145">
        <f t="shared" si="3"/>
        <v>17.421558293706294</v>
      </c>
      <c r="E126" s="145">
        <f t="shared" si="4"/>
        <v>0</v>
      </c>
      <c r="F126" s="145">
        <f t="shared" si="5"/>
        <v>0</v>
      </c>
    </row>
    <row r="127" spans="1:6" s="70" customFormat="1" ht="12.75" customHeight="1">
      <c r="A127" s="118" t="s">
        <v>4047</v>
      </c>
      <c r="B127" s="143" t="s">
        <v>8701</v>
      </c>
      <c r="C127" s="144">
        <v>30.147258713286703</v>
      </c>
      <c r="D127" s="145">
        <f t="shared" si="3"/>
        <v>30.147258713286703</v>
      </c>
      <c r="E127" s="145">
        <f t="shared" ref="E127:E190" si="6">D127*$E$6</f>
        <v>0</v>
      </c>
      <c r="F127" s="145">
        <f t="shared" ref="F127:F190" si="7">E127/1.2</f>
        <v>0</v>
      </c>
    </row>
    <row r="128" spans="1:6" s="70" customFormat="1" ht="12.75" customHeight="1">
      <c r="A128" s="118" t="s">
        <v>4048</v>
      </c>
      <c r="B128" s="143" t="s">
        <v>8702</v>
      </c>
      <c r="C128" s="144">
        <v>35.401261342657335</v>
      </c>
      <c r="D128" s="145">
        <f t="shared" si="3"/>
        <v>35.401261342657335</v>
      </c>
      <c r="E128" s="145">
        <f t="shared" si="6"/>
        <v>0</v>
      </c>
      <c r="F128" s="145">
        <f t="shared" si="7"/>
        <v>0</v>
      </c>
    </row>
    <row r="129" spans="1:6" s="70" customFormat="1" ht="12.75" customHeight="1">
      <c r="A129" s="118" t="s">
        <v>4049</v>
      </c>
      <c r="B129" s="143" t="s">
        <v>8703</v>
      </c>
      <c r="C129" s="144">
        <v>44.807860951048951</v>
      </c>
      <c r="D129" s="145">
        <f t="shared" si="3"/>
        <v>44.807860951048951</v>
      </c>
      <c r="E129" s="145">
        <f t="shared" si="6"/>
        <v>0</v>
      </c>
      <c r="F129" s="145">
        <f t="shared" si="7"/>
        <v>0</v>
      </c>
    </row>
    <row r="130" spans="1:6" s="70" customFormat="1" ht="12.75" customHeight="1">
      <c r="A130" s="118" t="s">
        <v>4050</v>
      </c>
      <c r="B130" s="143" t="s">
        <v>8704</v>
      </c>
      <c r="C130" s="144">
        <v>54.482370041958028</v>
      </c>
      <c r="D130" s="145">
        <f t="shared" si="3"/>
        <v>54.482370041958028</v>
      </c>
      <c r="E130" s="145">
        <f t="shared" si="6"/>
        <v>0</v>
      </c>
      <c r="F130" s="145">
        <f t="shared" si="7"/>
        <v>0</v>
      </c>
    </row>
    <row r="131" spans="1:6" s="70" customFormat="1" ht="12.75" customHeight="1">
      <c r="A131" s="118" t="s">
        <v>4051</v>
      </c>
      <c r="B131" s="143" t="s">
        <v>8705</v>
      </c>
      <c r="C131" s="144">
        <v>55.315866209790194</v>
      </c>
      <c r="D131" s="145">
        <f t="shared" si="3"/>
        <v>55.315866209790194</v>
      </c>
      <c r="E131" s="145">
        <f t="shared" si="6"/>
        <v>0</v>
      </c>
      <c r="F131" s="145">
        <f t="shared" si="7"/>
        <v>0</v>
      </c>
    </row>
    <row r="132" spans="1:6" s="70" customFormat="1" ht="12.75" customHeight="1">
      <c r="A132" s="118" t="s">
        <v>4052</v>
      </c>
      <c r="B132" s="143" t="s">
        <v>8706</v>
      </c>
      <c r="C132" s="144">
        <v>61.120571664335642</v>
      </c>
      <c r="D132" s="145">
        <f t="shared" si="3"/>
        <v>61.120571664335642</v>
      </c>
      <c r="E132" s="145">
        <f t="shared" si="6"/>
        <v>0</v>
      </c>
      <c r="F132" s="145">
        <f t="shared" si="7"/>
        <v>0</v>
      </c>
    </row>
    <row r="133" spans="1:6" s="70" customFormat="1" ht="12.75" customHeight="1">
      <c r="A133" s="118" t="s">
        <v>4053</v>
      </c>
      <c r="B133" s="143" t="s">
        <v>8707</v>
      </c>
      <c r="C133" s="144">
        <v>98.739528167832148</v>
      </c>
      <c r="D133" s="145">
        <f t="shared" si="3"/>
        <v>98.739528167832148</v>
      </c>
      <c r="E133" s="145">
        <f t="shared" si="6"/>
        <v>0</v>
      </c>
      <c r="F133" s="145">
        <f t="shared" si="7"/>
        <v>0</v>
      </c>
    </row>
    <row r="134" spans="1:6" s="70" customFormat="1" ht="12.75" customHeight="1">
      <c r="A134" s="118" t="s">
        <v>4054</v>
      </c>
      <c r="B134" s="143" t="s">
        <v>8708</v>
      </c>
      <c r="C134" s="144">
        <v>113.4001304055944</v>
      </c>
      <c r="D134" s="145">
        <f t="shared" si="3"/>
        <v>113.4001304055944</v>
      </c>
      <c r="E134" s="145">
        <f t="shared" si="6"/>
        <v>0</v>
      </c>
      <c r="F134" s="145">
        <f t="shared" si="7"/>
        <v>0</v>
      </c>
    </row>
    <row r="135" spans="1:6" s="70" customFormat="1" ht="12.75" customHeight="1">
      <c r="A135" s="118" t="s">
        <v>2203</v>
      </c>
      <c r="B135" s="143" t="s">
        <v>8709</v>
      </c>
      <c r="C135" s="144">
        <v>121.97323384615383</v>
      </c>
      <c r="D135" s="145">
        <f t="shared" ref="D135:D198" si="8">C135*(1-$D$6/100)</f>
        <v>121.97323384615383</v>
      </c>
      <c r="E135" s="145">
        <f t="shared" si="6"/>
        <v>0</v>
      </c>
      <c r="F135" s="145">
        <f t="shared" si="7"/>
        <v>0</v>
      </c>
    </row>
    <row r="136" spans="1:6" s="70" customFormat="1" ht="12.75" customHeight="1">
      <c r="A136" s="118" t="s">
        <v>2204</v>
      </c>
      <c r="B136" s="143" t="s">
        <v>8710</v>
      </c>
      <c r="C136" s="144">
        <v>130.82168869930067</v>
      </c>
      <c r="D136" s="145">
        <f t="shared" si="8"/>
        <v>130.82168869930067</v>
      </c>
      <c r="E136" s="145">
        <f t="shared" si="6"/>
        <v>0</v>
      </c>
      <c r="F136" s="145">
        <f t="shared" si="7"/>
        <v>0</v>
      </c>
    </row>
    <row r="137" spans="1:6" s="70" customFormat="1" ht="12.75" customHeight="1">
      <c r="A137" s="118" t="s">
        <v>2205</v>
      </c>
      <c r="B137" s="143" t="s">
        <v>8711</v>
      </c>
      <c r="C137" s="144">
        <v>55.315866209790194</v>
      </c>
      <c r="D137" s="145">
        <f t="shared" si="8"/>
        <v>55.315866209790194</v>
      </c>
      <c r="E137" s="145">
        <f t="shared" si="6"/>
        <v>0</v>
      </c>
      <c r="F137" s="145">
        <f t="shared" si="7"/>
        <v>0</v>
      </c>
    </row>
    <row r="138" spans="1:6" s="70" customFormat="1" ht="12.75" customHeight="1">
      <c r="A138" s="118" t="s">
        <v>2206</v>
      </c>
      <c r="B138" s="143" t="s">
        <v>8712</v>
      </c>
      <c r="C138" s="144">
        <v>61.120571664335642</v>
      </c>
      <c r="D138" s="145">
        <f t="shared" si="8"/>
        <v>61.120571664335642</v>
      </c>
      <c r="E138" s="145">
        <f t="shared" si="6"/>
        <v>0</v>
      </c>
      <c r="F138" s="145">
        <f t="shared" si="7"/>
        <v>0</v>
      </c>
    </row>
    <row r="139" spans="1:6" s="70" customFormat="1" ht="12.75" customHeight="1">
      <c r="A139" s="118" t="s">
        <v>2207</v>
      </c>
      <c r="B139" s="143" t="s">
        <v>8713</v>
      </c>
      <c r="C139" s="144">
        <v>98.739528167832148</v>
      </c>
      <c r="D139" s="145">
        <f t="shared" si="8"/>
        <v>98.739528167832148</v>
      </c>
      <c r="E139" s="145">
        <f t="shared" si="6"/>
        <v>0</v>
      </c>
      <c r="F139" s="145">
        <f t="shared" si="7"/>
        <v>0</v>
      </c>
    </row>
    <row r="140" spans="1:6" s="70" customFormat="1" ht="12.75" customHeight="1">
      <c r="A140" s="118" t="s">
        <v>2208</v>
      </c>
      <c r="B140" s="143" t="s">
        <v>8714</v>
      </c>
      <c r="C140" s="144">
        <v>113.4001304055944</v>
      </c>
      <c r="D140" s="145">
        <f t="shared" si="8"/>
        <v>113.4001304055944</v>
      </c>
      <c r="E140" s="145">
        <f t="shared" si="6"/>
        <v>0</v>
      </c>
      <c r="F140" s="145">
        <f t="shared" si="7"/>
        <v>0</v>
      </c>
    </row>
    <row r="141" spans="1:6" s="70" customFormat="1" ht="12.75" customHeight="1">
      <c r="A141" s="118" t="s">
        <v>2209</v>
      </c>
      <c r="B141" s="143" t="s">
        <v>8715</v>
      </c>
      <c r="C141" s="144">
        <v>121.97323384615383</v>
      </c>
      <c r="D141" s="145">
        <f t="shared" si="8"/>
        <v>121.97323384615383</v>
      </c>
      <c r="E141" s="145">
        <f t="shared" si="6"/>
        <v>0</v>
      </c>
      <c r="F141" s="145">
        <f t="shared" si="7"/>
        <v>0</v>
      </c>
    </row>
    <row r="142" spans="1:6" s="70" customFormat="1" ht="12.75" customHeight="1">
      <c r="A142" s="118" t="s">
        <v>2210</v>
      </c>
      <c r="B142" s="143" t="s">
        <v>8716</v>
      </c>
      <c r="C142" s="144">
        <v>130.82168869930067</v>
      </c>
      <c r="D142" s="145">
        <f t="shared" si="8"/>
        <v>130.82168869930067</v>
      </c>
      <c r="E142" s="145">
        <f t="shared" si="6"/>
        <v>0</v>
      </c>
      <c r="F142" s="145">
        <f t="shared" si="7"/>
        <v>0</v>
      </c>
    </row>
    <row r="143" spans="1:6" s="70" customFormat="1" ht="12.75" customHeight="1">
      <c r="A143" s="118" t="s">
        <v>818</v>
      </c>
      <c r="B143" s="143" t="s">
        <v>5445</v>
      </c>
      <c r="C143" s="144">
        <v>370.6081174825174</v>
      </c>
      <c r="D143" s="145">
        <f t="shared" si="8"/>
        <v>370.6081174825174</v>
      </c>
      <c r="E143" s="145">
        <f t="shared" si="6"/>
        <v>0</v>
      </c>
      <c r="F143" s="145">
        <f t="shared" si="7"/>
        <v>0</v>
      </c>
    </row>
    <row r="144" spans="1:6" s="70" customFormat="1" ht="12.75" customHeight="1">
      <c r="A144" s="118" t="s">
        <v>4057</v>
      </c>
      <c r="B144" s="143" t="s">
        <v>5446</v>
      </c>
      <c r="C144" s="144">
        <v>511.66990195804186</v>
      </c>
      <c r="D144" s="145">
        <f t="shared" si="8"/>
        <v>511.66990195804186</v>
      </c>
      <c r="E144" s="145">
        <f t="shared" si="6"/>
        <v>0</v>
      </c>
      <c r="F144" s="145">
        <f t="shared" si="7"/>
        <v>0</v>
      </c>
    </row>
    <row r="145" spans="1:6" s="70" customFormat="1" ht="12.75" customHeight="1">
      <c r="A145" s="118" t="s">
        <v>4058</v>
      </c>
      <c r="B145" s="143" t="s">
        <v>5447</v>
      </c>
      <c r="C145" s="144">
        <v>948.66003566433551</v>
      </c>
      <c r="D145" s="145">
        <f t="shared" si="8"/>
        <v>948.66003566433551</v>
      </c>
      <c r="E145" s="145">
        <f t="shared" si="6"/>
        <v>0</v>
      </c>
      <c r="F145" s="145">
        <f t="shared" si="7"/>
        <v>0</v>
      </c>
    </row>
    <row r="146" spans="1:6" s="70" customFormat="1" ht="12.75" customHeight="1">
      <c r="A146" s="118" t="s">
        <v>4059</v>
      </c>
      <c r="B146" s="143" t="s">
        <v>5448</v>
      </c>
      <c r="C146" s="144">
        <v>2732.602302377622</v>
      </c>
      <c r="D146" s="145">
        <f t="shared" si="8"/>
        <v>2732.602302377622</v>
      </c>
      <c r="E146" s="145">
        <f t="shared" si="6"/>
        <v>0</v>
      </c>
      <c r="F146" s="145">
        <f t="shared" si="7"/>
        <v>0</v>
      </c>
    </row>
    <row r="147" spans="1:6" s="70" customFormat="1" ht="12.75" customHeight="1">
      <c r="A147" s="118" t="s">
        <v>4060</v>
      </c>
      <c r="B147" s="143" t="s">
        <v>5449</v>
      </c>
      <c r="C147" s="144">
        <v>2818.3333367832156</v>
      </c>
      <c r="D147" s="145">
        <f t="shared" si="8"/>
        <v>2818.3333367832156</v>
      </c>
      <c r="E147" s="145">
        <f t="shared" si="6"/>
        <v>0</v>
      </c>
      <c r="F147" s="145">
        <f t="shared" si="7"/>
        <v>0</v>
      </c>
    </row>
    <row r="148" spans="1:6" s="70" customFormat="1" ht="12.75" customHeight="1">
      <c r="A148" s="118" t="s">
        <v>4061</v>
      </c>
      <c r="B148" s="143" t="s">
        <v>5450</v>
      </c>
      <c r="C148" s="144">
        <v>5315.845068251745</v>
      </c>
      <c r="D148" s="145">
        <f t="shared" si="8"/>
        <v>5315.845068251745</v>
      </c>
      <c r="E148" s="145">
        <f t="shared" si="6"/>
        <v>0</v>
      </c>
      <c r="F148" s="145">
        <f t="shared" si="7"/>
        <v>0</v>
      </c>
    </row>
    <row r="149" spans="1:6" s="70" customFormat="1" ht="12.75" customHeight="1">
      <c r="A149" s="118" t="s">
        <v>4062</v>
      </c>
      <c r="B149" s="143" t="s">
        <v>5451</v>
      </c>
      <c r="C149" s="144">
        <v>5589.6708851748253</v>
      </c>
      <c r="D149" s="145">
        <f t="shared" si="8"/>
        <v>5589.6708851748253</v>
      </c>
      <c r="E149" s="145">
        <f t="shared" si="6"/>
        <v>0</v>
      </c>
      <c r="F149" s="145">
        <f t="shared" si="7"/>
        <v>0</v>
      </c>
    </row>
    <row r="150" spans="1:6" s="70" customFormat="1" ht="12.75" customHeight="1">
      <c r="A150" s="118" t="s">
        <v>819</v>
      </c>
      <c r="B150" s="143" t="s">
        <v>5452</v>
      </c>
      <c r="C150" s="144">
        <v>348.50558517482511</v>
      </c>
      <c r="D150" s="145">
        <f t="shared" si="8"/>
        <v>348.50558517482511</v>
      </c>
      <c r="E150" s="145">
        <f t="shared" si="6"/>
        <v>0</v>
      </c>
      <c r="F150" s="145">
        <f t="shared" si="7"/>
        <v>0</v>
      </c>
    </row>
    <row r="151" spans="1:6" s="70" customFormat="1" ht="12.75" customHeight="1">
      <c r="A151" s="118" t="s">
        <v>4063</v>
      </c>
      <c r="B151" s="143" t="s">
        <v>5453</v>
      </c>
      <c r="C151" s="144">
        <v>519.96765398601394</v>
      </c>
      <c r="D151" s="145">
        <f t="shared" si="8"/>
        <v>519.96765398601394</v>
      </c>
      <c r="E151" s="145">
        <f t="shared" si="6"/>
        <v>0</v>
      </c>
      <c r="F151" s="145">
        <f t="shared" si="7"/>
        <v>0</v>
      </c>
    </row>
    <row r="152" spans="1:6" s="70" customFormat="1" ht="12.75" customHeight="1">
      <c r="A152" s="118" t="s">
        <v>131</v>
      </c>
      <c r="B152" s="143" t="s">
        <v>5454</v>
      </c>
      <c r="C152" s="144">
        <v>1111.8615620979017</v>
      </c>
      <c r="D152" s="145">
        <f t="shared" si="8"/>
        <v>1111.8615620979017</v>
      </c>
      <c r="E152" s="145">
        <f t="shared" si="6"/>
        <v>0</v>
      </c>
      <c r="F152" s="145">
        <f t="shared" si="7"/>
        <v>0</v>
      </c>
    </row>
    <row r="153" spans="1:6" s="70" customFormat="1" ht="12.75" customHeight="1">
      <c r="A153" s="118" t="s">
        <v>132</v>
      </c>
      <c r="B153" s="143" t="s">
        <v>5455</v>
      </c>
      <c r="C153" s="144">
        <v>2956.6416071328667</v>
      </c>
      <c r="D153" s="145">
        <f t="shared" si="8"/>
        <v>2956.6416071328667</v>
      </c>
      <c r="E153" s="145">
        <f t="shared" si="6"/>
        <v>0</v>
      </c>
      <c r="F153" s="145">
        <f t="shared" si="7"/>
        <v>0</v>
      </c>
    </row>
    <row r="154" spans="1:6" s="70" customFormat="1" ht="12.75" customHeight="1">
      <c r="A154" s="118" t="s">
        <v>133</v>
      </c>
      <c r="B154" s="143" t="s">
        <v>5456</v>
      </c>
      <c r="C154" s="144">
        <v>3083.8614016783208</v>
      </c>
      <c r="D154" s="145">
        <f t="shared" si="8"/>
        <v>3083.8614016783208</v>
      </c>
      <c r="E154" s="145">
        <f t="shared" si="6"/>
        <v>0</v>
      </c>
      <c r="F154" s="145">
        <f t="shared" si="7"/>
        <v>0</v>
      </c>
    </row>
    <row r="155" spans="1:6" s="70" customFormat="1" ht="12.75" customHeight="1">
      <c r="A155" s="118" t="s">
        <v>1875</v>
      </c>
      <c r="B155" s="143" t="s">
        <v>5457</v>
      </c>
      <c r="C155" s="144">
        <v>5315.845068251745</v>
      </c>
      <c r="D155" s="145">
        <f t="shared" si="8"/>
        <v>5315.845068251745</v>
      </c>
      <c r="E155" s="145">
        <f t="shared" si="6"/>
        <v>0</v>
      </c>
      <c r="F155" s="145">
        <f t="shared" si="7"/>
        <v>0</v>
      </c>
    </row>
    <row r="156" spans="1:6" s="70" customFormat="1" ht="12.75" customHeight="1">
      <c r="A156" s="118" t="s">
        <v>1876</v>
      </c>
      <c r="B156" s="143" t="s">
        <v>5457</v>
      </c>
      <c r="C156" s="144">
        <v>5589.6634432447545</v>
      </c>
      <c r="D156" s="145">
        <f t="shared" si="8"/>
        <v>5589.6634432447545</v>
      </c>
      <c r="E156" s="145">
        <f t="shared" si="6"/>
        <v>0</v>
      </c>
      <c r="F156" s="145">
        <f t="shared" si="7"/>
        <v>0</v>
      </c>
    </row>
    <row r="157" spans="1:6" s="70" customFormat="1" ht="12.75" customHeight="1">
      <c r="A157" s="118" t="s">
        <v>821</v>
      </c>
      <c r="B157" s="143" t="s">
        <v>2991</v>
      </c>
      <c r="C157" s="144">
        <v>370.6081174825174</v>
      </c>
      <c r="D157" s="145">
        <f t="shared" si="8"/>
        <v>370.6081174825174</v>
      </c>
      <c r="E157" s="145">
        <f t="shared" si="6"/>
        <v>0</v>
      </c>
      <c r="F157" s="145">
        <f t="shared" si="7"/>
        <v>0</v>
      </c>
    </row>
    <row r="158" spans="1:6" s="70" customFormat="1" ht="12.75" customHeight="1">
      <c r="A158" s="118" t="s">
        <v>3473</v>
      </c>
      <c r="B158" s="143" t="s">
        <v>2992</v>
      </c>
      <c r="C158" s="144">
        <v>511.66990195804186</v>
      </c>
      <c r="D158" s="145">
        <f t="shared" si="8"/>
        <v>511.66990195804186</v>
      </c>
      <c r="E158" s="145">
        <f t="shared" si="6"/>
        <v>0</v>
      </c>
      <c r="F158" s="145">
        <f t="shared" si="7"/>
        <v>0</v>
      </c>
    </row>
    <row r="159" spans="1:6" s="70" customFormat="1" ht="12.75" customHeight="1">
      <c r="A159" s="118" t="s">
        <v>3474</v>
      </c>
      <c r="B159" s="143" t="s">
        <v>2993</v>
      </c>
      <c r="C159" s="144">
        <v>948.66003566433551</v>
      </c>
      <c r="D159" s="145">
        <f t="shared" si="8"/>
        <v>948.66003566433551</v>
      </c>
      <c r="E159" s="145">
        <f t="shared" si="6"/>
        <v>0</v>
      </c>
      <c r="F159" s="145">
        <f t="shared" si="7"/>
        <v>0</v>
      </c>
    </row>
    <row r="160" spans="1:6" s="70" customFormat="1" ht="12.75" customHeight="1">
      <c r="A160" s="118" t="s">
        <v>3475</v>
      </c>
      <c r="B160" s="143" t="s">
        <v>1206</v>
      </c>
      <c r="C160" s="144">
        <v>2732.602302377622</v>
      </c>
      <c r="D160" s="145">
        <f t="shared" si="8"/>
        <v>2732.602302377622</v>
      </c>
      <c r="E160" s="145">
        <f t="shared" si="6"/>
        <v>0</v>
      </c>
      <c r="F160" s="145">
        <f t="shared" si="7"/>
        <v>0</v>
      </c>
    </row>
    <row r="161" spans="1:6" s="70" customFormat="1" ht="12.75" customHeight="1">
      <c r="A161" s="118" t="s">
        <v>3476</v>
      </c>
      <c r="B161" s="143" t="s">
        <v>1207</v>
      </c>
      <c r="C161" s="144">
        <v>2818.3333367832156</v>
      </c>
      <c r="D161" s="145">
        <f t="shared" si="8"/>
        <v>2818.3333367832156</v>
      </c>
      <c r="E161" s="145">
        <f t="shared" si="6"/>
        <v>0</v>
      </c>
      <c r="F161" s="145">
        <f t="shared" si="7"/>
        <v>0</v>
      </c>
    </row>
    <row r="162" spans="1:6" s="70" customFormat="1" ht="12.75" customHeight="1">
      <c r="A162" s="118" t="s">
        <v>3477</v>
      </c>
      <c r="B162" s="143" t="s">
        <v>1208</v>
      </c>
      <c r="C162" s="144">
        <v>5315.845068251745</v>
      </c>
      <c r="D162" s="145">
        <f t="shared" si="8"/>
        <v>5315.845068251745</v>
      </c>
      <c r="E162" s="145">
        <f t="shared" si="6"/>
        <v>0</v>
      </c>
      <c r="F162" s="145">
        <f t="shared" si="7"/>
        <v>0</v>
      </c>
    </row>
    <row r="163" spans="1:6" s="70" customFormat="1" ht="12.75" customHeight="1">
      <c r="A163" s="118" t="s">
        <v>3478</v>
      </c>
      <c r="B163" s="143" t="s">
        <v>1209</v>
      </c>
      <c r="C163" s="144">
        <v>5589.6708851748253</v>
      </c>
      <c r="D163" s="145">
        <f t="shared" si="8"/>
        <v>5589.6708851748253</v>
      </c>
      <c r="E163" s="145">
        <f t="shared" si="6"/>
        <v>0</v>
      </c>
      <c r="F163" s="145">
        <f t="shared" si="7"/>
        <v>0</v>
      </c>
    </row>
    <row r="164" spans="1:6" s="70" customFormat="1" ht="12.75" customHeight="1">
      <c r="A164" s="118" t="s">
        <v>822</v>
      </c>
      <c r="B164" s="143" t="s">
        <v>1210</v>
      </c>
      <c r="C164" s="144">
        <v>348.49070131468517</v>
      </c>
      <c r="D164" s="145">
        <f t="shared" si="8"/>
        <v>348.49070131468517</v>
      </c>
      <c r="E164" s="145">
        <f t="shared" si="6"/>
        <v>0</v>
      </c>
      <c r="F164" s="145">
        <f t="shared" si="7"/>
        <v>0</v>
      </c>
    </row>
    <row r="165" spans="1:6" s="70" customFormat="1" ht="12.75" customHeight="1">
      <c r="A165" s="118" t="s">
        <v>520</v>
      </c>
      <c r="B165" s="143" t="s">
        <v>1211</v>
      </c>
      <c r="C165" s="144">
        <v>519.96765398601394</v>
      </c>
      <c r="D165" s="145">
        <f t="shared" si="8"/>
        <v>519.96765398601394</v>
      </c>
      <c r="E165" s="145">
        <f t="shared" si="6"/>
        <v>0</v>
      </c>
      <c r="F165" s="145">
        <f t="shared" si="7"/>
        <v>0</v>
      </c>
    </row>
    <row r="166" spans="1:6" s="70" customFormat="1" ht="12.75" customHeight="1">
      <c r="A166" s="118" t="s">
        <v>521</v>
      </c>
      <c r="B166" s="143" t="s">
        <v>1212</v>
      </c>
      <c r="C166" s="144">
        <v>1111.8466782377623</v>
      </c>
      <c r="D166" s="145">
        <f t="shared" si="8"/>
        <v>1111.8466782377623</v>
      </c>
      <c r="E166" s="145">
        <f t="shared" si="6"/>
        <v>0</v>
      </c>
      <c r="F166" s="145">
        <f t="shared" si="7"/>
        <v>0</v>
      </c>
    </row>
    <row r="167" spans="1:6" s="70" customFormat="1" ht="12.75" customHeight="1">
      <c r="A167" s="118" t="s">
        <v>522</v>
      </c>
      <c r="B167" s="143" t="s">
        <v>1213</v>
      </c>
      <c r="C167" s="144">
        <v>2956.6267232727264</v>
      </c>
      <c r="D167" s="145">
        <f t="shared" si="8"/>
        <v>2956.6267232727264</v>
      </c>
      <c r="E167" s="145">
        <f t="shared" si="6"/>
        <v>0</v>
      </c>
      <c r="F167" s="145">
        <f t="shared" si="7"/>
        <v>0</v>
      </c>
    </row>
    <row r="168" spans="1:6" s="70" customFormat="1" ht="12.75" customHeight="1">
      <c r="A168" s="118" t="s">
        <v>1920</v>
      </c>
      <c r="B168" s="143" t="s">
        <v>1214</v>
      </c>
      <c r="C168" s="144">
        <v>3083.8539597482518</v>
      </c>
      <c r="D168" s="145">
        <f t="shared" si="8"/>
        <v>3083.8539597482518</v>
      </c>
      <c r="E168" s="145">
        <f t="shared" si="6"/>
        <v>0</v>
      </c>
      <c r="F168" s="145">
        <f t="shared" si="7"/>
        <v>0</v>
      </c>
    </row>
    <row r="169" spans="1:6" s="70" customFormat="1" ht="12.75" customHeight="1">
      <c r="A169" s="118" t="s">
        <v>1923</v>
      </c>
      <c r="B169" s="143" t="s">
        <v>5457</v>
      </c>
      <c r="C169" s="144">
        <v>5315.845068251745</v>
      </c>
      <c r="D169" s="145">
        <f t="shared" si="8"/>
        <v>5315.845068251745</v>
      </c>
      <c r="E169" s="145">
        <f t="shared" si="6"/>
        <v>0</v>
      </c>
      <c r="F169" s="145">
        <f t="shared" si="7"/>
        <v>0</v>
      </c>
    </row>
    <row r="170" spans="1:6" s="70" customFormat="1" ht="12.75" customHeight="1">
      <c r="A170" s="118" t="s">
        <v>1924</v>
      </c>
      <c r="B170" s="143" t="s">
        <v>5457</v>
      </c>
      <c r="C170" s="144">
        <v>5589.6634432447545</v>
      </c>
      <c r="D170" s="145">
        <f t="shared" si="8"/>
        <v>5589.6634432447545</v>
      </c>
      <c r="E170" s="145">
        <f t="shared" si="6"/>
        <v>0</v>
      </c>
      <c r="F170" s="145">
        <f t="shared" si="7"/>
        <v>0</v>
      </c>
    </row>
    <row r="171" spans="1:6" s="70" customFormat="1" ht="12.75" customHeight="1">
      <c r="A171" s="118" t="s">
        <v>824</v>
      </c>
      <c r="B171" s="143" t="s">
        <v>1215</v>
      </c>
      <c r="C171" s="144">
        <v>370.6081174825174</v>
      </c>
      <c r="D171" s="145">
        <f t="shared" si="8"/>
        <v>370.6081174825174</v>
      </c>
      <c r="E171" s="145">
        <f t="shared" si="6"/>
        <v>0</v>
      </c>
      <c r="F171" s="145">
        <f t="shared" si="7"/>
        <v>0</v>
      </c>
    </row>
    <row r="172" spans="1:6" s="70" customFormat="1" ht="12.75" customHeight="1">
      <c r="A172" s="118" t="s">
        <v>1931</v>
      </c>
      <c r="B172" s="143" t="s">
        <v>1216</v>
      </c>
      <c r="C172" s="144">
        <v>511.66990195804186</v>
      </c>
      <c r="D172" s="145">
        <f t="shared" si="8"/>
        <v>511.66990195804186</v>
      </c>
      <c r="E172" s="145">
        <f t="shared" si="6"/>
        <v>0</v>
      </c>
      <c r="F172" s="145">
        <f t="shared" si="7"/>
        <v>0</v>
      </c>
    </row>
    <row r="173" spans="1:6" s="70" customFormat="1" ht="12.75" customHeight="1">
      <c r="A173" s="118" t="s">
        <v>1932</v>
      </c>
      <c r="B173" s="143" t="s">
        <v>1674</v>
      </c>
      <c r="C173" s="144">
        <v>948.66003566433551</v>
      </c>
      <c r="D173" s="145">
        <f t="shared" si="8"/>
        <v>948.66003566433551</v>
      </c>
      <c r="E173" s="145">
        <f t="shared" si="6"/>
        <v>0</v>
      </c>
      <c r="F173" s="145">
        <f t="shared" si="7"/>
        <v>0</v>
      </c>
    </row>
    <row r="174" spans="1:6" s="70" customFormat="1" ht="12.75" customHeight="1">
      <c r="A174" s="118" t="s">
        <v>1933</v>
      </c>
      <c r="B174" s="143" t="s">
        <v>1675</v>
      </c>
      <c r="C174" s="144">
        <v>2732.602302377622</v>
      </c>
      <c r="D174" s="145">
        <f t="shared" si="8"/>
        <v>2732.602302377622</v>
      </c>
      <c r="E174" s="145">
        <f t="shared" si="6"/>
        <v>0</v>
      </c>
      <c r="F174" s="145">
        <f t="shared" si="7"/>
        <v>0</v>
      </c>
    </row>
    <row r="175" spans="1:6" s="70" customFormat="1" ht="12.75" customHeight="1">
      <c r="A175" s="118" t="s">
        <v>4013</v>
      </c>
      <c r="B175" s="143" t="s">
        <v>1676</v>
      </c>
      <c r="C175" s="144">
        <v>2818.3333367832156</v>
      </c>
      <c r="D175" s="145">
        <f t="shared" si="8"/>
        <v>2818.3333367832156</v>
      </c>
      <c r="E175" s="145">
        <f t="shared" si="6"/>
        <v>0</v>
      </c>
      <c r="F175" s="145">
        <f t="shared" si="7"/>
        <v>0</v>
      </c>
    </row>
    <row r="176" spans="1:6" s="70" customFormat="1" ht="12.75" customHeight="1">
      <c r="A176" s="118" t="s">
        <v>4014</v>
      </c>
      <c r="B176" s="143" t="s">
        <v>1469</v>
      </c>
      <c r="C176" s="144">
        <v>5315.845068251745</v>
      </c>
      <c r="D176" s="145">
        <f t="shared" si="8"/>
        <v>5315.845068251745</v>
      </c>
      <c r="E176" s="145">
        <f t="shared" si="6"/>
        <v>0</v>
      </c>
      <c r="F176" s="145">
        <f t="shared" si="7"/>
        <v>0</v>
      </c>
    </row>
    <row r="177" spans="1:6" s="70" customFormat="1" ht="12.75" customHeight="1">
      <c r="A177" s="118" t="s">
        <v>4015</v>
      </c>
      <c r="B177" s="143" t="s">
        <v>1470</v>
      </c>
      <c r="C177" s="144">
        <v>5589.6708851748253</v>
      </c>
      <c r="D177" s="145">
        <f t="shared" si="8"/>
        <v>5589.6708851748253</v>
      </c>
      <c r="E177" s="145">
        <f t="shared" si="6"/>
        <v>0</v>
      </c>
      <c r="F177" s="145">
        <f t="shared" si="7"/>
        <v>0</v>
      </c>
    </row>
    <row r="178" spans="1:6" s="70" customFormat="1" ht="12.75" customHeight="1">
      <c r="A178" s="118" t="s">
        <v>825</v>
      </c>
      <c r="B178" s="143" t="s">
        <v>1471</v>
      </c>
      <c r="C178" s="144">
        <v>348.50558517482511</v>
      </c>
      <c r="D178" s="145">
        <f t="shared" si="8"/>
        <v>348.50558517482511</v>
      </c>
      <c r="E178" s="145">
        <f t="shared" si="6"/>
        <v>0</v>
      </c>
      <c r="F178" s="145">
        <f t="shared" si="7"/>
        <v>0</v>
      </c>
    </row>
    <row r="179" spans="1:6" s="70" customFormat="1" ht="12.75" customHeight="1">
      <c r="A179" s="118" t="s">
        <v>6098</v>
      </c>
      <c r="B179" s="143" t="s">
        <v>1472</v>
      </c>
      <c r="C179" s="144">
        <v>519.96765398601394</v>
      </c>
      <c r="D179" s="145">
        <f t="shared" si="8"/>
        <v>519.96765398601394</v>
      </c>
      <c r="E179" s="145">
        <f t="shared" si="6"/>
        <v>0</v>
      </c>
      <c r="F179" s="145">
        <f t="shared" si="7"/>
        <v>0</v>
      </c>
    </row>
    <row r="180" spans="1:6" s="70" customFormat="1" ht="12.75" customHeight="1">
      <c r="A180" s="118" t="s">
        <v>6099</v>
      </c>
      <c r="B180" s="143" t="s">
        <v>1473</v>
      </c>
      <c r="C180" s="144">
        <v>1111.8615620979017</v>
      </c>
      <c r="D180" s="145">
        <f t="shared" si="8"/>
        <v>1111.8615620979017</v>
      </c>
      <c r="E180" s="145">
        <f t="shared" si="6"/>
        <v>0</v>
      </c>
      <c r="F180" s="145">
        <f t="shared" si="7"/>
        <v>0</v>
      </c>
    </row>
    <row r="181" spans="1:6" s="70" customFormat="1" ht="12.75" customHeight="1">
      <c r="A181" s="118" t="s">
        <v>6100</v>
      </c>
      <c r="B181" s="143" t="s">
        <v>1474</v>
      </c>
      <c r="C181" s="144">
        <v>2956.6416071328667</v>
      </c>
      <c r="D181" s="145">
        <f t="shared" si="8"/>
        <v>2956.6416071328667</v>
      </c>
      <c r="E181" s="145">
        <f t="shared" si="6"/>
        <v>0</v>
      </c>
      <c r="F181" s="145">
        <f t="shared" si="7"/>
        <v>0</v>
      </c>
    </row>
    <row r="182" spans="1:6" s="70" customFormat="1" ht="12.75" customHeight="1">
      <c r="A182" s="118" t="s">
        <v>6101</v>
      </c>
      <c r="B182" s="143" t="s">
        <v>1475</v>
      </c>
      <c r="C182" s="144">
        <v>3083.8614016783208</v>
      </c>
      <c r="D182" s="145">
        <f t="shared" si="8"/>
        <v>3083.8614016783208</v>
      </c>
      <c r="E182" s="145">
        <f t="shared" si="6"/>
        <v>0</v>
      </c>
      <c r="F182" s="145">
        <f t="shared" si="7"/>
        <v>0</v>
      </c>
    </row>
    <row r="183" spans="1:6" s="70" customFormat="1" ht="12.75" customHeight="1">
      <c r="A183" s="118" t="s">
        <v>6104</v>
      </c>
      <c r="B183" s="143" t="s">
        <v>84</v>
      </c>
      <c r="C183" s="144">
        <v>5315.845068251745</v>
      </c>
      <c r="D183" s="145">
        <f t="shared" si="8"/>
        <v>5315.845068251745</v>
      </c>
      <c r="E183" s="145">
        <f t="shared" si="6"/>
        <v>0</v>
      </c>
      <c r="F183" s="145">
        <f t="shared" si="7"/>
        <v>0</v>
      </c>
    </row>
    <row r="184" spans="1:6" s="70" customFormat="1" ht="12.75" customHeight="1">
      <c r="A184" s="118" t="s">
        <v>6086</v>
      </c>
      <c r="B184" s="143" t="s">
        <v>85</v>
      </c>
      <c r="C184" s="144">
        <v>5589.6634432447545</v>
      </c>
      <c r="D184" s="145">
        <f t="shared" si="8"/>
        <v>5589.6634432447545</v>
      </c>
      <c r="E184" s="145">
        <f t="shared" si="6"/>
        <v>0</v>
      </c>
      <c r="F184" s="145">
        <f t="shared" si="7"/>
        <v>0</v>
      </c>
    </row>
    <row r="185" spans="1:6" s="70" customFormat="1" ht="12.75" customHeight="1">
      <c r="A185" s="118" t="s">
        <v>827</v>
      </c>
      <c r="B185" s="143" t="s">
        <v>1441</v>
      </c>
      <c r="C185" s="144">
        <v>370.6081174825174</v>
      </c>
      <c r="D185" s="145">
        <f t="shared" si="8"/>
        <v>370.6081174825174</v>
      </c>
      <c r="E185" s="145">
        <f t="shared" si="6"/>
        <v>0</v>
      </c>
      <c r="F185" s="145">
        <f t="shared" si="7"/>
        <v>0</v>
      </c>
    </row>
    <row r="186" spans="1:6" s="70" customFormat="1" ht="12.75" customHeight="1">
      <c r="A186" s="118" t="s">
        <v>5046</v>
      </c>
      <c r="B186" s="143" t="s">
        <v>1442</v>
      </c>
      <c r="C186" s="144">
        <v>511.66990195804186</v>
      </c>
      <c r="D186" s="145">
        <f t="shared" si="8"/>
        <v>511.66990195804186</v>
      </c>
      <c r="E186" s="145">
        <f t="shared" si="6"/>
        <v>0</v>
      </c>
      <c r="F186" s="145">
        <f t="shared" si="7"/>
        <v>0</v>
      </c>
    </row>
    <row r="187" spans="1:6" s="70" customFormat="1" ht="12.75" customHeight="1">
      <c r="A187" s="118" t="s">
        <v>5047</v>
      </c>
      <c r="B187" s="143" t="s">
        <v>1443</v>
      </c>
      <c r="C187" s="144">
        <v>948.66003566433551</v>
      </c>
      <c r="D187" s="145">
        <f t="shared" si="8"/>
        <v>948.66003566433551</v>
      </c>
      <c r="E187" s="145">
        <f t="shared" si="6"/>
        <v>0</v>
      </c>
      <c r="F187" s="145">
        <f t="shared" si="7"/>
        <v>0</v>
      </c>
    </row>
    <row r="188" spans="1:6" s="70" customFormat="1" ht="12.75" customHeight="1">
      <c r="A188" s="118" t="s">
        <v>5048</v>
      </c>
      <c r="B188" s="143" t="s">
        <v>1444</v>
      </c>
      <c r="C188" s="144">
        <v>2732.602302377622</v>
      </c>
      <c r="D188" s="145">
        <f t="shared" si="8"/>
        <v>2732.602302377622</v>
      </c>
      <c r="E188" s="145">
        <f t="shared" si="6"/>
        <v>0</v>
      </c>
      <c r="F188" s="145">
        <f t="shared" si="7"/>
        <v>0</v>
      </c>
    </row>
    <row r="189" spans="1:6" s="70" customFormat="1" ht="12.75" customHeight="1">
      <c r="A189" s="118" t="s">
        <v>5049</v>
      </c>
      <c r="B189" s="143" t="s">
        <v>1445</v>
      </c>
      <c r="C189" s="144">
        <v>2818.3333367832156</v>
      </c>
      <c r="D189" s="145">
        <f t="shared" si="8"/>
        <v>2818.3333367832156</v>
      </c>
      <c r="E189" s="145">
        <f t="shared" si="6"/>
        <v>0</v>
      </c>
      <c r="F189" s="145">
        <f t="shared" si="7"/>
        <v>0</v>
      </c>
    </row>
    <row r="190" spans="1:6" s="70" customFormat="1" ht="12.75" customHeight="1">
      <c r="A190" s="118" t="s">
        <v>5050</v>
      </c>
      <c r="B190" s="143" t="s">
        <v>1446</v>
      </c>
      <c r="C190" s="144">
        <v>5315.845068251745</v>
      </c>
      <c r="D190" s="145">
        <f t="shared" si="8"/>
        <v>5315.845068251745</v>
      </c>
      <c r="E190" s="145">
        <f t="shared" si="6"/>
        <v>0</v>
      </c>
      <c r="F190" s="145">
        <f t="shared" si="7"/>
        <v>0</v>
      </c>
    </row>
    <row r="191" spans="1:6" s="70" customFormat="1" ht="12.75" customHeight="1">
      <c r="A191" s="118" t="s">
        <v>5051</v>
      </c>
      <c r="B191" s="143" t="s">
        <v>1447</v>
      </c>
      <c r="C191" s="144">
        <v>5589.6708851748253</v>
      </c>
      <c r="D191" s="145">
        <f t="shared" si="8"/>
        <v>5589.6708851748253</v>
      </c>
      <c r="E191" s="145">
        <f t="shared" ref="E191:E250" si="9">D191*$E$6</f>
        <v>0</v>
      </c>
      <c r="F191" s="145">
        <f t="shared" ref="F191:F250" si="10">E191/1.2</f>
        <v>0</v>
      </c>
    </row>
    <row r="192" spans="1:6" s="70" customFormat="1" ht="12.75" customHeight="1">
      <c r="A192" s="118" t="s">
        <v>4020</v>
      </c>
      <c r="B192" s="143" t="s">
        <v>2708</v>
      </c>
      <c r="C192" s="144">
        <v>5315.845068251745</v>
      </c>
      <c r="D192" s="145">
        <f t="shared" si="8"/>
        <v>5315.845068251745</v>
      </c>
      <c r="E192" s="145">
        <f t="shared" si="9"/>
        <v>0</v>
      </c>
      <c r="F192" s="145">
        <f t="shared" si="10"/>
        <v>0</v>
      </c>
    </row>
    <row r="193" spans="1:6" s="70" customFormat="1" ht="12.75" customHeight="1">
      <c r="A193" s="118" t="s">
        <v>4021</v>
      </c>
      <c r="B193" s="143" t="s">
        <v>2709</v>
      </c>
      <c r="C193" s="144">
        <v>5589.6634432447545</v>
      </c>
      <c r="D193" s="145">
        <f t="shared" si="8"/>
        <v>5589.6634432447545</v>
      </c>
      <c r="E193" s="145">
        <f t="shared" si="9"/>
        <v>0</v>
      </c>
      <c r="F193" s="145">
        <f t="shared" si="10"/>
        <v>0</v>
      </c>
    </row>
    <row r="194" spans="1:6" s="70" customFormat="1" ht="12.75" customHeight="1">
      <c r="A194" s="118" t="s">
        <v>1302</v>
      </c>
      <c r="B194" s="143" t="s">
        <v>2710</v>
      </c>
      <c r="C194" s="144">
        <v>2956.6267232727264</v>
      </c>
      <c r="D194" s="145">
        <f t="shared" si="8"/>
        <v>2956.6267232727264</v>
      </c>
      <c r="E194" s="145">
        <f t="shared" si="9"/>
        <v>0</v>
      </c>
      <c r="F194" s="145">
        <f t="shared" si="10"/>
        <v>0</v>
      </c>
    </row>
    <row r="195" spans="1:6" s="70" customFormat="1" ht="12.75" customHeight="1">
      <c r="A195" s="118" t="s">
        <v>831</v>
      </c>
      <c r="B195" s="143" t="s">
        <v>2711</v>
      </c>
      <c r="C195" s="144">
        <v>348.49070131468517</v>
      </c>
      <c r="D195" s="145">
        <f t="shared" si="8"/>
        <v>348.49070131468517</v>
      </c>
      <c r="E195" s="145">
        <f t="shared" si="9"/>
        <v>0</v>
      </c>
      <c r="F195" s="145">
        <f t="shared" si="10"/>
        <v>0</v>
      </c>
    </row>
    <row r="196" spans="1:6" s="70" customFormat="1" ht="12.75" customHeight="1">
      <c r="A196" s="118" t="s">
        <v>977</v>
      </c>
      <c r="B196" s="143" t="s">
        <v>2712</v>
      </c>
      <c r="C196" s="144">
        <v>519.96765398601394</v>
      </c>
      <c r="D196" s="145">
        <f t="shared" si="8"/>
        <v>519.96765398601394</v>
      </c>
      <c r="E196" s="145">
        <f t="shared" si="9"/>
        <v>0</v>
      </c>
      <c r="F196" s="145">
        <f t="shared" si="10"/>
        <v>0</v>
      </c>
    </row>
    <row r="197" spans="1:6" s="70" customFormat="1" ht="12.75" customHeight="1">
      <c r="A197" s="118" t="s">
        <v>828</v>
      </c>
      <c r="B197" s="143" t="s">
        <v>2713</v>
      </c>
      <c r="C197" s="144">
        <v>1111.8466782377623</v>
      </c>
      <c r="D197" s="145">
        <f t="shared" si="8"/>
        <v>1111.8466782377623</v>
      </c>
      <c r="E197" s="145">
        <f t="shared" si="9"/>
        <v>0</v>
      </c>
      <c r="F197" s="145">
        <f t="shared" si="10"/>
        <v>0</v>
      </c>
    </row>
    <row r="198" spans="1:6" s="70" customFormat="1" ht="12.75" customHeight="1">
      <c r="A198" s="118" t="s">
        <v>829</v>
      </c>
      <c r="B198" s="143" t="s">
        <v>2714</v>
      </c>
      <c r="C198" s="144">
        <v>2956.6267232727264</v>
      </c>
      <c r="D198" s="145">
        <f t="shared" si="8"/>
        <v>2956.6267232727264</v>
      </c>
      <c r="E198" s="145">
        <f t="shared" si="9"/>
        <v>0</v>
      </c>
      <c r="F198" s="145">
        <f t="shared" si="10"/>
        <v>0</v>
      </c>
    </row>
    <row r="199" spans="1:6" s="70" customFormat="1" ht="12.75" customHeight="1">
      <c r="A199" s="118" t="s">
        <v>830</v>
      </c>
      <c r="B199" s="143" t="s">
        <v>2715</v>
      </c>
      <c r="C199" s="144">
        <v>3083.8539597482518</v>
      </c>
      <c r="D199" s="145">
        <f t="shared" ref="D199:D262" si="11">C199*(1-$D$6/100)</f>
        <v>3083.8539597482518</v>
      </c>
      <c r="E199" s="145">
        <f t="shared" si="9"/>
        <v>0</v>
      </c>
      <c r="F199" s="145">
        <f t="shared" si="10"/>
        <v>0</v>
      </c>
    </row>
    <row r="200" spans="1:6" s="70" customFormat="1" ht="12.75" customHeight="1">
      <c r="A200" s="118" t="s">
        <v>844</v>
      </c>
      <c r="B200" s="146" t="s">
        <v>8717</v>
      </c>
      <c r="C200" s="144">
        <v>503.37214993006972</v>
      </c>
      <c r="D200" s="145">
        <f t="shared" si="11"/>
        <v>503.37214993006972</v>
      </c>
      <c r="E200" s="145">
        <f t="shared" si="9"/>
        <v>0</v>
      </c>
      <c r="F200" s="145">
        <f t="shared" si="10"/>
        <v>0</v>
      </c>
    </row>
    <row r="201" spans="1:6" s="70" customFormat="1" ht="12.75" customHeight="1">
      <c r="A201" s="118" t="s">
        <v>3815</v>
      </c>
      <c r="B201" s="146" t="s">
        <v>8718</v>
      </c>
      <c r="C201" s="144">
        <v>666.55879250349642</v>
      </c>
      <c r="D201" s="145">
        <f t="shared" si="11"/>
        <v>666.55879250349642</v>
      </c>
      <c r="E201" s="145">
        <f t="shared" si="9"/>
        <v>0</v>
      </c>
      <c r="F201" s="145">
        <f t="shared" si="10"/>
        <v>0</v>
      </c>
    </row>
    <row r="202" spans="1:6" s="70" customFormat="1" ht="12.75" customHeight="1">
      <c r="A202" s="118" t="s">
        <v>3816</v>
      </c>
      <c r="B202" s="146" t="s">
        <v>8719</v>
      </c>
      <c r="C202" s="144">
        <v>1092.4902181258742</v>
      </c>
      <c r="D202" s="145">
        <f t="shared" si="11"/>
        <v>1092.4902181258742</v>
      </c>
      <c r="E202" s="145">
        <f t="shared" si="9"/>
        <v>0</v>
      </c>
      <c r="F202" s="145">
        <f t="shared" si="10"/>
        <v>0</v>
      </c>
    </row>
    <row r="203" spans="1:6" s="70" customFormat="1" ht="12.75" customHeight="1">
      <c r="A203" s="118" t="s">
        <v>3817</v>
      </c>
      <c r="B203" s="146" t="s">
        <v>8720</v>
      </c>
      <c r="C203" s="144">
        <v>2530.6952976503485</v>
      </c>
      <c r="D203" s="145">
        <f t="shared" si="11"/>
        <v>2530.6952976503485</v>
      </c>
      <c r="E203" s="145">
        <f t="shared" si="9"/>
        <v>0</v>
      </c>
      <c r="F203" s="145">
        <f t="shared" si="10"/>
        <v>0</v>
      </c>
    </row>
    <row r="204" spans="1:6" s="70" customFormat="1" ht="12.75" customHeight="1">
      <c r="A204" s="118" t="s">
        <v>3818</v>
      </c>
      <c r="B204" s="146" t="s">
        <v>8721</v>
      </c>
      <c r="C204" s="144">
        <v>3036.8358455664325</v>
      </c>
      <c r="D204" s="145">
        <f t="shared" si="11"/>
        <v>3036.8358455664325</v>
      </c>
      <c r="E204" s="145">
        <f t="shared" si="9"/>
        <v>0</v>
      </c>
      <c r="F204" s="145">
        <f t="shared" si="10"/>
        <v>0</v>
      </c>
    </row>
    <row r="205" spans="1:6" s="70" customFormat="1" ht="12.75" customHeight="1">
      <c r="A205" s="118" t="s">
        <v>3819</v>
      </c>
      <c r="B205" s="146" t="s">
        <v>8722</v>
      </c>
      <c r="C205" s="144">
        <v>4986.7182689790206</v>
      </c>
      <c r="D205" s="145">
        <f t="shared" si="11"/>
        <v>4986.7182689790206</v>
      </c>
      <c r="E205" s="145">
        <f t="shared" si="9"/>
        <v>0</v>
      </c>
      <c r="F205" s="145">
        <f t="shared" si="10"/>
        <v>0</v>
      </c>
    </row>
    <row r="206" spans="1:6" s="70" customFormat="1" ht="12.75" customHeight="1">
      <c r="A206" s="118" t="s">
        <v>3820</v>
      </c>
      <c r="B206" s="146" t="s">
        <v>8723</v>
      </c>
      <c r="C206" s="144">
        <v>5290.9518121678302</v>
      </c>
      <c r="D206" s="145">
        <f t="shared" si="11"/>
        <v>5290.9518121678302</v>
      </c>
      <c r="E206" s="145">
        <f t="shared" si="9"/>
        <v>0</v>
      </c>
      <c r="F206" s="145">
        <f t="shared" si="10"/>
        <v>0</v>
      </c>
    </row>
    <row r="207" spans="1:6" s="70" customFormat="1" ht="12.75" customHeight="1">
      <c r="A207" s="118" t="s">
        <v>3802</v>
      </c>
      <c r="B207" s="146" t="s">
        <v>8724</v>
      </c>
      <c r="C207" s="144">
        <v>4986.7182689790206</v>
      </c>
      <c r="D207" s="145">
        <f t="shared" si="11"/>
        <v>4986.7182689790206</v>
      </c>
      <c r="E207" s="145">
        <f t="shared" si="9"/>
        <v>0</v>
      </c>
      <c r="F207" s="145">
        <f t="shared" si="10"/>
        <v>0</v>
      </c>
    </row>
    <row r="208" spans="1:6" s="70" customFormat="1" ht="12.75" customHeight="1">
      <c r="A208" s="118" t="s">
        <v>3803</v>
      </c>
      <c r="B208" s="146" t="s">
        <v>8725</v>
      </c>
      <c r="C208" s="144">
        <v>5290.9518121678302</v>
      </c>
      <c r="D208" s="145">
        <f t="shared" si="11"/>
        <v>5290.9518121678302</v>
      </c>
      <c r="E208" s="145">
        <f t="shared" si="9"/>
        <v>0</v>
      </c>
      <c r="F208" s="145">
        <f t="shared" si="10"/>
        <v>0</v>
      </c>
    </row>
    <row r="209" spans="1:6" s="70" customFormat="1" ht="12.75" customHeight="1">
      <c r="A209" s="118" t="s">
        <v>4400</v>
      </c>
      <c r="B209" s="143" t="s">
        <v>6861</v>
      </c>
      <c r="C209" s="144">
        <v>3050.6703935664327</v>
      </c>
      <c r="D209" s="145">
        <f t="shared" si="11"/>
        <v>3050.6703935664327</v>
      </c>
      <c r="E209" s="145">
        <f t="shared" si="9"/>
        <v>0</v>
      </c>
      <c r="F209" s="145">
        <f t="shared" si="10"/>
        <v>0</v>
      </c>
    </row>
    <row r="210" spans="1:6" s="70" customFormat="1" ht="12.75" customHeight="1">
      <c r="A210" s="118" t="s">
        <v>1838</v>
      </c>
      <c r="B210" s="143" t="s">
        <v>6862</v>
      </c>
      <c r="C210" s="144">
        <v>3216.6254341258737</v>
      </c>
      <c r="D210" s="145">
        <f t="shared" si="11"/>
        <v>3216.6254341258737</v>
      </c>
      <c r="E210" s="145">
        <f t="shared" si="9"/>
        <v>0</v>
      </c>
      <c r="F210" s="145">
        <f t="shared" si="10"/>
        <v>0</v>
      </c>
    </row>
    <row r="211" spans="1:6" s="70" customFormat="1" ht="12.75" customHeight="1">
      <c r="A211" s="118" t="s">
        <v>5603</v>
      </c>
      <c r="B211" s="143" t="s">
        <v>5458</v>
      </c>
      <c r="C211" s="144">
        <v>3399.1387690909091</v>
      </c>
      <c r="D211" s="145">
        <f t="shared" si="11"/>
        <v>3399.1387690909091</v>
      </c>
      <c r="E211" s="145">
        <f t="shared" si="9"/>
        <v>0</v>
      </c>
      <c r="F211" s="145">
        <f t="shared" si="10"/>
        <v>0</v>
      </c>
    </row>
    <row r="212" spans="1:6" s="70" customFormat="1" ht="12.75" customHeight="1">
      <c r="A212" s="118" t="s">
        <v>5604</v>
      </c>
      <c r="B212" s="143" t="s">
        <v>5345</v>
      </c>
      <c r="C212" s="144">
        <v>4942.4834366433561</v>
      </c>
      <c r="D212" s="145">
        <f t="shared" si="11"/>
        <v>4942.4834366433561</v>
      </c>
      <c r="E212" s="145">
        <f t="shared" si="9"/>
        <v>0</v>
      </c>
      <c r="F212" s="145">
        <f t="shared" si="10"/>
        <v>0</v>
      </c>
    </row>
    <row r="213" spans="1:6" s="70" customFormat="1" ht="12.75" customHeight="1">
      <c r="A213" s="118" t="s">
        <v>5605</v>
      </c>
      <c r="B213" s="143" t="s">
        <v>3622</v>
      </c>
      <c r="C213" s="144">
        <v>5017.1259952447535</v>
      </c>
      <c r="D213" s="145">
        <f t="shared" si="11"/>
        <v>5017.1259952447535</v>
      </c>
      <c r="E213" s="145">
        <f t="shared" si="9"/>
        <v>0</v>
      </c>
      <c r="F213" s="145">
        <f t="shared" si="10"/>
        <v>0</v>
      </c>
    </row>
    <row r="214" spans="1:6" s="70" customFormat="1" ht="12.75" customHeight="1">
      <c r="A214" s="118" t="s">
        <v>5606</v>
      </c>
      <c r="B214" s="143" t="s">
        <v>3623</v>
      </c>
      <c r="C214" s="144">
        <v>7558.9172106293681</v>
      </c>
      <c r="D214" s="145">
        <f t="shared" si="11"/>
        <v>7558.9172106293681</v>
      </c>
      <c r="E214" s="145">
        <f t="shared" si="9"/>
        <v>0</v>
      </c>
      <c r="F214" s="145">
        <f t="shared" si="10"/>
        <v>0</v>
      </c>
    </row>
    <row r="215" spans="1:6" s="70" customFormat="1" ht="12.75" customHeight="1">
      <c r="A215" s="118" t="s">
        <v>5607</v>
      </c>
      <c r="B215" s="143" t="s">
        <v>3624</v>
      </c>
      <c r="C215" s="144">
        <v>9611.1038467132857</v>
      </c>
      <c r="D215" s="145">
        <f t="shared" si="11"/>
        <v>9611.1038467132857</v>
      </c>
      <c r="E215" s="145">
        <f t="shared" si="9"/>
        <v>0</v>
      </c>
      <c r="F215" s="145">
        <f t="shared" si="10"/>
        <v>0</v>
      </c>
    </row>
    <row r="216" spans="1:6" s="70" customFormat="1" ht="12.75" customHeight="1">
      <c r="A216" s="118" t="s">
        <v>5608</v>
      </c>
      <c r="B216" s="143" t="s">
        <v>3625</v>
      </c>
      <c r="C216" s="144">
        <v>14603.373795524474</v>
      </c>
      <c r="D216" s="145">
        <f t="shared" si="11"/>
        <v>14603.373795524474</v>
      </c>
      <c r="E216" s="145">
        <f t="shared" si="9"/>
        <v>0</v>
      </c>
      <c r="F216" s="145">
        <f t="shared" si="10"/>
        <v>0</v>
      </c>
    </row>
    <row r="217" spans="1:6" s="70" customFormat="1" ht="12.75" customHeight="1">
      <c r="A217" s="118" t="s">
        <v>5609</v>
      </c>
      <c r="B217" s="143" t="s">
        <v>3626</v>
      </c>
      <c r="C217" s="144">
        <v>21744.649890629364</v>
      </c>
      <c r="D217" s="145">
        <f t="shared" si="11"/>
        <v>21744.649890629364</v>
      </c>
      <c r="E217" s="145">
        <f t="shared" si="9"/>
        <v>0</v>
      </c>
      <c r="F217" s="145">
        <f t="shared" si="10"/>
        <v>0</v>
      </c>
    </row>
    <row r="218" spans="1:6" s="70" customFormat="1" ht="12.75" customHeight="1">
      <c r="A218" s="118" t="s">
        <v>5610</v>
      </c>
      <c r="B218" s="143" t="s">
        <v>3627</v>
      </c>
      <c r="C218" s="144">
        <v>3050.6703935664327</v>
      </c>
      <c r="D218" s="145">
        <f t="shared" si="11"/>
        <v>3050.6703935664327</v>
      </c>
      <c r="E218" s="145">
        <f t="shared" si="9"/>
        <v>0</v>
      </c>
      <c r="F218" s="145">
        <f t="shared" si="10"/>
        <v>0</v>
      </c>
    </row>
    <row r="219" spans="1:6" s="70" customFormat="1" ht="12.75" customHeight="1">
      <c r="A219" s="118" t="s">
        <v>5611</v>
      </c>
      <c r="B219" s="143" t="s">
        <v>3628</v>
      </c>
      <c r="C219" s="144">
        <v>3216.6254341258737</v>
      </c>
      <c r="D219" s="145">
        <f t="shared" si="11"/>
        <v>3216.6254341258737</v>
      </c>
      <c r="E219" s="145">
        <f t="shared" si="9"/>
        <v>0</v>
      </c>
      <c r="F219" s="145">
        <f t="shared" si="10"/>
        <v>0</v>
      </c>
    </row>
    <row r="220" spans="1:6" s="70" customFormat="1" ht="12.75" customHeight="1">
      <c r="A220" s="118" t="s">
        <v>5612</v>
      </c>
      <c r="B220" s="143" t="s">
        <v>3629</v>
      </c>
      <c r="C220" s="144">
        <v>3399.1387690909091</v>
      </c>
      <c r="D220" s="145">
        <f t="shared" si="11"/>
        <v>3399.1387690909091</v>
      </c>
      <c r="E220" s="145">
        <f t="shared" si="9"/>
        <v>0</v>
      </c>
      <c r="F220" s="145">
        <f t="shared" si="10"/>
        <v>0</v>
      </c>
    </row>
    <row r="221" spans="1:6" s="70" customFormat="1" ht="12.75" customHeight="1">
      <c r="A221" s="118" t="s">
        <v>5613</v>
      </c>
      <c r="B221" s="143" t="s">
        <v>3630</v>
      </c>
      <c r="C221" s="144">
        <v>4942.4834366433561</v>
      </c>
      <c r="D221" s="145">
        <f t="shared" si="11"/>
        <v>4942.4834366433561</v>
      </c>
      <c r="E221" s="145">
        <f t="shared" si="9"/>
        <v>0</v>
      </c>
      <c r="F221" s="145">
        <f t="shared" si="10"/>
        <v>0</v>
      </c>
    </row>
    <row r="222" spans="1:6" s="70" customFormat="1" ht="12.75" customHeight="1">
      <c r="A222" s="118" t="s">
        <v>1567</v>
      </c>
      <c r="B222" s="143" t="s">
        <v>3631</v>
      </c>
      <c r="C222" s="144">
        <v>5017.1259952447535</v>
      </c>
      <c r="D222" s="145">
        <f t="shared" si="11"/>
        <v>5017.1259952447535</v>
      </c>
      <c r="E222" s="145">
        <f t="shared" si="9"/>
        <v>0</v>
      </c>
      <c r="F222" s="145">
        <f t="shared" si="10"/>
        <v>0</v>
      </c>
    </row>
    <row r="223" spans="1:6" s="70" customFormat="1" ht="12.75" customHeight="1">
      <c r="A223" s="118" t="s">
        <v>2161</v>
      </c>
      <c r="B223" s="143" t="s">
        <v>3632</v>
      </c>
      <c r="C223" s="144">
        <v>7558.9172106293681</v>
      </c>
      <c r="D223" s="145">
        <f t="shared" si="11"/>
        <v>7558.9172106293681</v>
      </c>
      <c r="E223" s="145">
        <f t="shared" si="9"/>
        <v>0</v>
      </c>
      <c r="F223" s="145">
        <f t="shared" si="10"/>
        <v>0</v>
      </c>
    </row>
    <row r="224" spans="1:6" s="70" customFormat="1" ht="12.75" customHeight="1">
      <c r="A224" s="118" t="s">
        <v>2162</v>
      </c>
      <c r="B224" s="143" t="s">
        <v>3633</v>
      </c>
      <c r="C224" s="144">
        <v>9611.1038467132857</v>
      </c>
      <c r="D224" s="145">
        <f t="shared" si="11"/>
        <v>9611.1038467132857</v>
      </c>
      <c r="E224" s="145">
        <f t="shared" si="9"/>
        <v>0</v>
      </c>
      <c r="F224" s="145">
        <f t="shared" si="10"/>
        <v>0</v>
      </c>
    </row>
    <row r="225" spans="1:6" s="70" customFormat="1" ht="12.75" customHeight="1">
      <c r="A225" s="118" t="s">
        <v>2163</v>
      </c>
      <c r="B225" s="143" t="s">
        <v>3634</v>
      </c>
      <c r="C225" s="144">
        <v>14603.373795524474</v>
      </c>
      <c r="D225" s="145">
        <f t="shared" si="11"/>
        <v>14603.373795524474</v>
      </c>
      <c r="E225" s="145">
        <f t="shared" si="9"/>
        <v>0</v>
      </c>
      <c r="F225" s="145">
        <f t="shared" si="10"/>
        <v>0</v>
      </c>
    </row>
    <row r="226" spans="1:6" s="70" customFormat="1" ht="12.75" customHeight="1">
      <c r="A226" s="118" t="s">
        <v>2164</v>
      </c>
      <c r="B226" s="143" t="s">
        <v>3635</v>
      </c>
      <c r="C226" s="144">
        <v>21744.649890629364</v>
      </c>
      <c r="D226" s="145">
        <f t="shared" si="11"/>
        <v>21744.649890629364</v>
      </c>
      <c r="E226" s="145">
        <f t="shared" si="9"/>
        <v>0</v>
      </c>
      <c r="F226" s="145">
        <f t="shared" si="10"/>
        <v>0</v>
      </c>
    </row>
    <row r="227" spans="1:6" s="70" customFormat="1" ht="12.75" customHeight="1">
      <c r="A227" s="118" t="s">
        <v>2223</v>
      </c>
      <c r="B227" s="143" t="s">
        <v>3636</v>
      </c>
      <c r="C227" s="144">
        <v>3050.6703935664327</v>
      </c>
      <c r="D227" s="145">
        <f t="shared" si="11"/>
        <v>3050.6703935664327</v>
      </c>
      <c r="E227" s="145">
        <f t="shared" si="9"/>
        <v>0</v>
      </c>
      <c r="F227" s="145">
        <f t="shared" si="10"/>
        <v>0</v>
      </c>
    </row>
    <row r="228" spans="1:6" s="70" customFormat="1" ht="12.75" customHeight="1">
      <c r="A228" s="118" t="s">
        <v>2224</v>
      </c>
      <c r="B228" s="143" t="s">
        <v>3637</v>
      </c>
      <c r="C228" s="144">
        <v>3216.6254341258737</v>
      </c>
      <c r="D228" s="145">
        <f t="shared" si="11"/>
        <v>3216.6254341258737</v>
      </c>
      <c r="E228" s="145">
        <f t="shared" si="9"/>
        <v>0</v>
      </c>
      <c r="F228" s="145">
        <f t="shared" si="10"/>
        <v>0</v>
      </c>
    </row>
    <row r="229" spans="1:6" s="70" customFormat="1" ht="12.75" customHeight="1">
      <c r="A229" s="118" t="s">
        <v>2225</v>
      </c>
      <c r="B229" s="143" t="s">
        <v>3638</v>
      </c>
      <c r="C229" s="144">
        <v>3399.1387690909091</v>
      </c>
      <c r="D229" s="145">
        <f t="shared" si="11"/>
        <v>3399.1387690909091</v>
      </c>
      <c r="E229" s="145">
        <f t="shared" si="9"/>
        <v>0</v>
      </c>
      <c r="F229" s="145">
        <f t="shared" si="10"/>
        <v>0</v>
      </c>
    </row>
    <row r="230" spans="1:6" s="70" customFormat="1" ht="12.75" customHeight="1">
      <c r="A230" s="118" t="s">
        <v>2226</v>
      </c>
      <c r="B230" s="143" t="s">
        <v>3639</v>
      </c>
      <c r="C230" s="144">
        <v>4942.4834366433561</v>
      </c>
      <c r="D230" s="145">
        <f t="shared" si="11"/>
        <v>4942.4834366433561</v>
      </c>
      <c r="E230" s="145">
        <f t="shared" si="9"/>
        <v>0</v>
      </c>
      <c r="F230" s="145">
        <f t="shared" si="10"/>
        <v>0</v>
      </c>
    </row>
    <row r="231" spans="1:6" s="70" customFormat="1" ht="12.75" customHeight="1">
      <c r="A231" s="118" t="s">
        <v>2227</v>
      </c>
      <c r="B231" s="143" t="s">
        <v>5439</v>
      </c>
      <c r="C231" s="144">
        <v>5017.1259952447535</v>
      </c>
      <c r="D231" s="145">
        <f t="shared" si="11"/>
        <v>5017.1259952447535</v>
      </c>
      <c r="E231" s="145">
        <f t="shared" si="9"/>
        <v>0</v>
      </c>
      <c r="F231" s="145">
        <f t="shared" si="10"/>
        <v>0</v>
      </c>
    </row>
    <row r="232" spans="1:6" s="70" customFormat="1" ht="12.75" customHeight="1">
      <c r="A232" s="118" t="s">
        <v>2228</v>
      </c>
      <c r="B232" s="143" t="s">
        <v>5440</v>
      </c>
      <c r="C232" s="144">
        <v>7558.9172106293681</v>
      </c>
      <c r="D232" s="145">
        <f t="shared" si="11"/>
        <v>7558.9172106293681</v>
      </c>
      <c r="E232" s="145">
        <f t="shared" si="9"/>
        <v>0</v>
      </c>
      <c r="F232" s="145">
        <f t="shared" si="10"/>
        <v>0</v>
      </c>
    </row>
    <row r="233" spans="1:6" s="70" customFormat="1" ht="12.75" customHeight="1">
      <c r="A233" s="118" t="s">
        <v>2229</v>
      </c>
      <c r="B233" s="143" t="s">
        <v>5441</v>
      </c>
      <c r="C233" s="144">
        <v>9611.1038467132857</v>
      </c>
      <c r="D233" s="145">
        <f t="shared" si="11"/>
        <v>9611.1038467132857</v>
      </c>
      <c r="E233" s="145">
        <f t="shared" si="9"/>
        <v>0</v>
      </c>
      <c r="F233" s="145">
        <f t="shared" si="10"/>
        <v>0</v>
      </c>
    </row>
    <row r="234" spans="1:6" s="70" customFormat="1" ht="12.75" customHeight="1">
      <c r="A234" s="118" t="s">
        <v>2230</v>
      </c>
      <c r="B234" s="143" t="s">
        <v>5442</v>
      </c>
      <c r="C234" s="144">
        <v>14603.373795524474</v>
      </c>
      <c r="D234" s="145">
        <f t="shared" si="11"/>
        <v>14603.373795524474</v>
      </c>
      <c r="E234" s="145">
        <f t="shared" si="9"/>
        <v>0</v>
      </c>
      <c r="F234" s="145">
        <f t="shared" si="10"/>
        <v>0</v>
      </c>
    </row>
    <row r="235" spans="1:6" s="70" customFormat="1" ht="12.75" customHeight="1">
      <c r="A235" s="118" t="s">
        <v>1937</v>
      </c>
      <c r="B235" s="143" t="s">
        <v>3664</v>
      </c>
      <c r="C235" s="144">
        <v>21744.649890629364</v>
      </c>
      <c r="D235" s="145">
        <f t="shared" si="11"/>
        <v>21744.649890629364</v>
      </c>
      <c r="E235" s="145">
        <f t="shared" si="9"/>
        <v>0</v>
      </c>
      <c r="F235" s="145">
        <f t="shared" si="10"/>
        <v>0</v>
      </c>
    </row>
    <row r="236" spans="1:6" s="70" customFormat="1" ht="12.75" customHeight="1">
      <c r="A236" s="118" t="s">
        <v>5155</v>
      </c>
      <c r="B236" s="143" t="s">
        <v>3665</v>
      </c>
      <c r="C236" s="144">
        <v>4942.4685527832162</v>
      </c>
      <c r="D236" s="145">
        <f t="shared" si="11"/>
        <v>4942.4685527832162</v>
      </c>
      <c r="E236" s="145">
        <f t="shared" si="9"/>
        <v>0</v>
      </c>
      <c r="F236" s="145">
        <f t="shared" si="10"/>
        <v>0</v>
      </c>
    </row>
    <row r="237" spans="1:6" s="70" customFormat="1" ht="12.75" customHeight="1">
      <c r="A237" s="118" t="s">
        <v>5156</v>
      </c>
      <c r="B237" s="143" t="s">
        <v>3666</v>
      </c>
      <c r="C237" s="144">
        <v>7558.9023267692301</v>
      </c>
      <c r="D237" s="145">
        <f t="shared" si="11"/>
        <v>7558.9023267692301</v>
      </c>
      <c r="E237" s="145">
        <f t="shared" si="9"/>
        <v>0</v>
      </c>
      <c r="F237" s="145">
        <f t="shared" si="10"/>
        <v>0</v>
      </c>
    </row>
    <row r="238" spans="1:6" s="70" customFormat="1" ht="12.75" customHeight="1">
      <c r="A238" s="118" t="s">
        <v>5157</v>
      </c>
      <c r="B238" s="143" t="s">
        <v>3667</v>
      </c>
      <c r="C238" s="144">
        <v>9611.1187305734256</v>
      </c>
      <c r="D238" s="145">
        <f t="shared" si="11"/>
        <v>9611.1187305734256</v>
      </c>
      <c r="E238" s="145">
        <f t="shared" si="9"/>
        <v>0</v>
      </c>
      <c r="F238" s="145">
        <f t="shared" si="10"/>
        <v>0</v>
      </c>
    </row>
    <row r="239" spans="1:6" s="70" customFormat="1" ht="12.75" customHeight="1">
      <c r="A239" s="118" t="s">
        <v>5158</v>
      </c>
      <c r="B239" s="143" t="s">
        <v>3668</v>
      </c>
      <c r="C239" s="144">
        <v>14603.366353594405</v>
      </c>
      <c r="D239" s="145">
        <f t="shared" si="11"/>
        <v>14603.366353594405</v>
      </c>
      <c r="E239" s="145">
        <f t="shared" si="9"/>
        <v>0</v>
      </c>
      <c r="F239" s="145">
        <f t="shared" si="10"/>
        <v>0</v>
      </c>
    </row>
    <row r="240" spans="1:6" s="70" customFormat="1" ht="12.75" customHeight="1">
      <c r="A240" s="118" t="s">
        <v>5159</v>
      </c>
      <c r="B240" s="143" t="s">
        <v>3669</v>
      </c>
      <c r="C240" s="144">
        <v>21744.635006769229</v>
      </c>
      <c r="D240" s="145">
        <f t="shared" si="11"/>
        <v>21744.635006769229</v>
      </c>
      <c r="E240" s="145">
        <f t="shared" si="9"/>
        <v>0</v>
      </c>
      <c r="F240" s="145">
        <f t="shared" si="10"/>
        <v>0</v>
      </c>
    </row>
    <row r="241" spans="1:6" s="70" customFormat="1" ht="12.75" customHeight="1">
      <c r="A241" s="118" t="s">
        <v>5160</v>
      </c>
      <c r="B241" s="143" t="s">
        <v>3670</v>
      </c>
      <c r="C241" s="144">
        <v>4942.4685527832162</v>
      </c>
      <c r="D241" s="145">
        <f t="shared" si="11"/>
        <v>4942.4685527832162</v>
      </c>
      <c r="E241" s="145">
        <f t="shared" si="9"/>
        <v>0</v>
      </c>
      <c r="F241" s="145">
        <f t="shared" si="10"/>
        <v>0</v>
      </c>
    </row>
    <row r="242" spans="1:6" s="70" customFormat="1" ht="12.75" customHeight="1">
      <c r="A242" s="118" t="s">
        <v>5161</v>
      </c>
      <c r="B242" s="143" t="s">
        <v>2091</v>
      </c>
      <c r="C242" s="144">
        <v>7558.9023267692301</v>
      </c>
      <c r="D242" s="145">
        <f t="shared" si="11"/>
        <v>7558.9023267692301</v>
      </c>
      <c r="E242" s="145">
        <f t="shared" si="9"/>
        <v>0</v>
      </c>
      <c r="F242" s="145">
        <f t="shared" si="10"/>
        <v>0</v>
      </c>
    </row>
    <row r="243" spans="1:6" s="70" customFormat="1" ht="12.75" customHeight="1">
      <c r="A243" s="118" t="s">
        <v>5162</v>
      </c>
      <c r="B243" s="143" t="s">
        <v>2092</v>
      </c>
      <c r="C243" s="144">
        <v>9611.1187305734256</v>
      </c>
      <c r="D243" s="145">
        <f t="shared" si="11"/>
        <v>9611.1187305734256</v>
      </c>
      <c r="E243" s="145">
        <f t="shared" si="9"/>
        <v>0</v>
      </c>
      <c r="F243" s="145">
        <f t="shared" si="10"/>
        <v>0</v>
      </c>
    </row>
    <row r="244" spans="1:6" s="70" customFormat="1" ht="12.75" customHeight="1">
      <c r="A244" s="118" t="s">
        <v>5163</v>
      </c>
      <c r="B244" s="143" t="s">
        <v>2093</v>
      </c>
      <c r="C244" s="144">
        <v>14603.366353594405</v>
      </c>
      <c r="D244" s="145">
        <f t="shared" si="11"/>
        <v>14603.366353594405</v>
      </c>
      <c r="E244" s="145">
        <f t="shared" si="9"/>
        <v>0</v>
      </c>
      <c r="F244" s="145">
        <f t="shared" si="10"/>
        <v>0</v>
      </c>
    </row>
    <row r="245" spans="1:6" s="70" customFormat="1" ht="12.75" customHeight="1">
      <c r="A245" s="118" t="s">
        <v>5164</v>
      </c>
      <c r="B245" s="143" t="s">
        <v>2094</v>
      </c>
      <c r="C245" s="144">
        <v>21744.635006769229</v>
      </c>
      <c r="D245" s="145">
        <f t="shared" si="11"/>
        <v>21744.635006769229</v>
      </c>
      <c r="E245" s="145">
        <f t="shared" si="9"/>
        <v>0</v>
      </c>
      <c r="F245" s="145">
        <f t="shared" si="10"/>
        <v>0</v>
      </c>
    </row>
    <row r="246" spans="1:6" s="70" customFormat="1" ht="12.75" customHeight="1">
      <c r="A246" s="118" t="s">
        <v>5165</v>
      </c>
      <c r="B246" s="143" t="s">
        <v>2095</v>
      </c>
      <c r="C246" s="144">
        <v>4942.4685527832162</v>
      </c>
      <c r="D246" s="145">
        <f t="shared" si="11"/>
        <v>4942.4685527832162</v>
      </c>
      <c r="E246" s="145">
        <f t="shared" si="9"/>
        <v>0</v>
      </c>
      <c r="F246" s="145">
        <f t="shared" si="10"/>
        <v>0</v>
      </c>
    </row>
    <row r="247" spans="1:6" s="70" customFormat="1" ht="12.75" customHeight="1">
      <c r="A247" s="118" t="s">
        <v>5166</v>
      </c>
      <c r="B247" s="143" t="s">
        <v>2096</v>
      </c>
      <c r="C247" s="144">
        <v>7558.9023267692301</v>
      </c>
      <c r="D247" s="145">
        <f t="shared" si="11"/>
        <v>7558.9023267692301</v>
      </c>
      <c r="E247" s="145">
        <f t="shared" si="9"/>
        <v>0</v>
      </c>
      <c r="F247" s="145">
        <f t="shared" si="10"/>
        <v>0</v>
      </c>
    </row>
    <row r="248" spans="1:6" s="70" customFormat="1" ht="12.75" customHeight="1">
      <c r="A248" s="118" t="s">
        <v>5167</v>
      </c>
      <c r="B248" s="143" t="s">
        <v>2097</v>
      </c>
      <c r="C248" s="144">
        <v>9611.1187305734256</v>
      </c>
      <c r="D248" s="145">
        <f t="shared" si="11"/>
        <v>9611.1187305734256</v>
      </c>
      <c r="E248" s="145">
        <f t="shared" si="9"/>
        <v>0</v>
      </c>
      <c r="F248" s="145">
        <f t="shared" si="10"/>
        <v>0</v>
      </c>
    </row>
    <row r="249" spans="1:6" s="70" customFormat="1" ht="12.75" customHeight="1">
      <c r="A249" s="118" t="s">
        <v>5168</v>
      </c>
      <c r="B249" s="143" t="s">
        <v>2098</v>
      </c>
      <c r="C249" s="144">
        <v>14603.366353594405</v>
      </c>
      <c r="D249" s="145">
        <f t="shared" si="11"/>
        <v>14603.366353594405</v>
      </c>
      <c r="E249" s="145">
        <f t="shared" si="9"/>
        <v>0</v>
      </c>
      <c r="F249" s="145">
        <f t="shared" si="10"/>
        <v>0</v>
      </c>
    </row>
    <row r="250" spans="1:6" s="70" customFormat="1" ht="12.75" customHeight="1">
      <c r="A250" s="118" t="s">
        <v>5169</v>
      </c>
      <c r="B250" s="143" t="s">
        <v>2099</v>
      </c>
      <c r="C250" s="144">
        <v>21744.635006769229</v>
      </c>
      <c r="D250" s="145">
        <f t="shared" si="11"/>
        <v>21744.635006769229</v>
      </c>
      <c r="E250" s="145">
        <f t="shared" si="9"/>
        <v>0</v>
      </c>
      <c r="F250" s="145">
        <f t="shared" si="10"/>
        <v>0</v>
      </c>
    </row>
    <row r="251" spans="1:6" s="70" customFormat="1" ht="12.75" customHeight="1">
      <c r="A251" s="118" t="s">
        <v>1913</v>
      </c>
      <c r="B251" s="143" t="s">
        <v>2891</v>
      </c>
      <c r="C251" s="144">
        <v>3443.418253006992</v>
      </c>
      <c r="D251" s="145">
        <f t="shared" si="11"/>
        <v>3443.418253006992</v>
      </c>
      <c r="E251" s="145">
        <f t="shared" ref="E251:E300" si="12">D251*$E$6</f>
        <v>0</v>
      </c>
      <c r="F251" s="145">
        <f t="shared" ref="F251:F300" si="13">E251/1.2</f>
        <v>0</v>
      </c>
    </row>
    <row r="252" spans="1:6" s="70" customFormat="1" ht="12.75" customHeight="1">
      <c r="A252" s="118" t="s">
        <v>1914</v>
      </c>
      <c r="B252" s="143" t="s">
        <v>2892</v>
      </c>
      <c r="C252" s="144">
        <v>3634.2293399999999</v>
      </c>
      <c r="D252" s="145">
        <f t="shared" si="11"/>
        <v>3634.2293399999999</v>
      </c>
      <c r="E252" s="145">
        <f t="shared" si="12"/>
        <v>0</v>
      </c>
      <c r="F252" s="145">
        <f t="shared" si="13"/>
        <v>0</v>
      </c>
    </row>
    <row r="253" spans="1:6" s="70" customFormat="1" ht="12.75" customHeight="1">
      <c r="A253" s="118" t="s">
        <v>1915</v>
      </c>
      <c r="B253" s="143" t="s">
        <v>2893</v>
      </c>
      <c r="C253" s="144">
        <v>3780.835362377622</v>
      </c>
      <c r="D253" s="145">
        <f t="shared" si="11"/>
        <v>3780.835362377622</v>
      </c>
      <c r="E253" s="145">
        <f t="shared" si="12"/>
        <v>0</v>
      </c>
      <c r="F253" s="145">
        <f t="shared" si="13"/>
        <v>0</v>
      </c>
    </row>
    <row r="254" spans="1:6" s="70" customFormat="1" ht="12.75" customHeight="1">
      <c r="A254" s="118" t="s">
        <v>1916</v>
      </c>
      <c r="B254" s="143" t="s">
        <v>2894</v>
      </c>
      <c r="C254" s="144">
        <v>5396.0690744055937</v>
      </c>
      <c r="D254" s="145">
        <f t="shared" si="11"/>
        <v>5396.0690744055937</v>
      </c>
      <c r="E254" s="145">
        <f t="shared" si="12"/>
        <v>0</v>
      </c>
      <c r="F254" s="145">
        <f t="shared" si="13"/>
        <v>0</v>
      </c>
    </row>
    <row r="255" spans="1:6" s="70" customFormat="1" ht="12.75" customHeight="1">
      <c r="A255" s="118" t="s">
        <v>1917</v>
      </c>
      <c r="B255" s="143" t="s">
        <v>2895</v>
      </c>
      <c r="C255" s="144">
        <v>5733.486183776221</v>
      </c>
      <c r="D255" s="145">
        <f t="shared" si="11"/>
        <v>5733.486183776221</v>
      </c>
      <c r="E255" s="145">
        <f t="shared" si="12"/>
        <v>0</v>
      </c>
      <c r="F255" s="145">
        <f t="shared" si="13"/>
        <v>0</v>
      </c>
    </row>
    <row r="256" spans="1:6" s="70" customFormat="1" ht="12.75" customHeight="1">
      <c r="A256" s="118" t="s">
        <v>1918</v>
      </c>
      <c r="B256" s="143" t="s">
        <v>2896</v>
      </c>
      <c r="C256" s="144">
        <v>7959.9256124475523</v>
      </c>
      <c r="D256" s="145">
        <f t="shared" si="11"/>
        <v>7959.9256124475523</v>
      </c>
      <c r="E256" s="145">
        <f t="shared" si="12"/>
        <v>0</v>
      </c>
      <c r="F256" s="145">
        <f t="shared" si="13"/>
        <v>0</v>
      </c>
    </row>
    <row r="257" spans="1:6" s="70" customFormat="1" ht="12.75" customHeight="1">
      <c r="A257" s="118" t="s">
        <v>1919</v>
      </c>
      <c r="B257" s="143" t="s">
        <v>1627</v>
      </c>
      <c r="C257" s="144">
        <v>10039.833438041953</v>
      </c>
      <c r="D257" s="145">
        <f t="shared" si="11"/>
        <v>10039.833438041953</v>
      </c>
      <c r="E257" s="145">
        <f t="shared" si="12"/>
        <v>0</v>
      </c>
      <c r="F257" s="145">
        <f t="shared" si="13"/>
        <v>0</v>
      </c>
    </row>
    <row r="258" spans="1:6" s="70" customFormat="1" ht="12.75" customHeight="1">
      <c r="A258" s="118" t="s">
        <v>4668</v>
      </c>
      <c r="B258" s="143" t="s">
        <v>2888</v>
      </c>
      <c r="C258" s="144">
        <v>15009.926435244752</v>
      </c>
      <c r="D258" s="145">
        <f t="shared" si="11"/>
        <v>15009.926435244752</v>
      </c>
      <c r="E258" s="145">
        <f t="shared" si="12"/>
        <v>0</v>
      </c>
      <c r="F258" s="145">
        <f t="shared" si="13"/>
        <v>0</v>
      </c>
    </row>
    <row r="259" spans="1:6" s="70" customFormat="1" ht="12.75" customHeight="1">
      <c r="A259" s="118" t="s">
        <v>2995</v>
      </c>
      <c r="B259" s="143" t="s">
        <v>2889</v>
      </c>
      <c r="C259" s="144">
        <v>22245.231316783207</v>
      </c>
      <c r="D259" s="145">
        <f t="shared" si="11"/>
        <v>22245.231316783207</v>
      </c>
      <c r="E259" s="145">
        <f t="shared" si="12"/>
        <v>0</v>
      </c>
      <c r="F259" s="145">
        <f t="shared" si="13"/>
        <v>0</v>
      </c>
    </row>
    <row r="260" spans="1:6" s="70" customFormat="1" ht="12.75" customHeight="1">
      <c r="A260" s="118" t="s">
        <v>2996</v>
      </c>
      <c r="B260" s="143" t="s">
        <v>2890</v>
      </c>
      <c r="C260" s="144">
        <v>3443.418253006992</v>
      </c>
      <c r="D260" s="145">
        <f t="shared" si="11"/>
        <v>3443.418253006992</v>
      </c>
      <c r="E260" s="145">
        <f t="shared" si="12"/>
        <v>0</v>
      </c>
      <c r="F260" s="145">
        <f t="shared" si="13"/>
        <v>0</v>
      </c>
    </row>
    <row r="261" spans="1:6" s="70" customFormat="1" ht="12.75" customHeight="1">
      <c r="A261" s="118" t="s">
        <v>2997</v>
      </c>
      <c r="B261" s="143" t="s">
        <v>4521</v>
      </c>
      <c r="C261" s="144">
        <v>3634.2293399999999</v>
      </c>
      <c r="D261" s="145">
        <f t="shared" si="11"/>
        <v>3634.2293399999999</v>
      </c>
      <c r="E261" s="145">
        <f t="shared" si="12"/>
        <v>0</v>
      </c>
      <c r="F261" s="145">
        <f t="shared" si="13"/>
        <v>0</v>
      </c>
    </row>
    <row r="262" spans="1:6" s="70" customFormat="1" ht="12.75" customHeight="1">
      <c r="A262" s="118" t="s">
        <v>2998</v>
      </c>
      <c r="B262" s="143" t="s">
        <v>4522</v>
      </c>
      <c r="C262" s="144">
        <v>3780.835362377622</v>
      </c>
      <c r="D262" s="145">
        <f t="shared" si="11"/>
        <v>3780.835362377622</v>
      </c>
      <c r="E262" s="145">
        <f t="shared" si="12"/>
        <v>0</v>
      </c>
      <c r="F262" s="145">
        <f t="shared" si="13"/>
        <v>0</v>
      </c>
    </row>
    <row r="263" spans="1:6" s="70" customFormat="1" ht="12.75" customHeight="1">
      <c r="A263" s="118" t="s">
        <v>2999</v>
      </c>
      <c r="B263" s="143" t="s">
        <v>4523</v>
      </c>
      <c r="C263" s="144">
        <v>5396.0690744055937</v>
      </c>
      <c r="D263" s="145">
        <f t="shared" ref="D263:D326" si="14">C263*(1-$D$6/100)</f>
        <v>5396.0690744055937</v>
      </c>
      <c r="E263" s="145">
        <f t="shared" si="12"/>
        <v>0</v>
      </c>
      <c r="F263" s="145">
        <f t="shared" si="13"/>
        <v>0</v>
      </c>
    </row>
    <row r="264" spans="1:6" s="70" customFormat="1" ht="12.75" customHeight="1">
      <c r="A264" s="118" t="s">
        <v>3000</v>
      </c>
      <c r="B264" s="143" t="s">
        <v>4517</v>
      </c>
      <c r="C264" s="144">
        <v>5733.486183776221</v>
      </c>
      <c r="D264" s="145">
        <f t="shared" si="14"/>
        <v>5733.486183776221</v>
      </c>
      <c r="E264" s="145">
        <f t="shared" si="12"/>
        <v>0</v>
      </c>
      <c r="F264" s="145">
        <f t="shared" si="13"/>
        <v>0</v>
      </c>
    </row>
    <row r="265" spans="1:6" s="70" customFormat="1" ht="12.75" customHeight="1">
      <c r="A265" s="118" t="s">
        <v>3001</v>
      </c>
      <c r="B265" s="143" t="s">
        <v>4518</v>
      </c>
      <c r="C265" s="144">
        <v>7959.9256124475523</v>
      </c>
      <c r="D265" s="145">
        <f t="shared" si="14"/>
        <v>7959.9256124475523</v>
      </c>
      <c r="E265" s="145">
        <f t="shared" si="12"/>
        <v>0</v>
      </c>
      <c r="F265" s="145">
        <f t="shared" si="13"/>
        <v>0</v>
      </c>
    </row>
    <row r="266" spans="1:6" s="70" customFormat="1" ht="12.75" customHeight="1">
      <c r="A266" s="118" t="s">
        <v>3002</v>
      </c>
      <c r="B266" s="143" t="s">
        <v>4519</v>
      </c>
      <c r="C266" s="144">
        <v>10039.833438041953</v>
      </c>
      <c r="D266" s="145">
        <f t="shared" si="14"/>
        <v>10039.833438041953</v>
      </c>
      <c r="E266" s="145">
        <f t="shared" si="12"/>
        <v>0</v>
      </c>
      <c r="F266" s="145">
        <f t="shared" si="13"/>
        <v>0</v>
      </c>
    </row>
    <row r="267" spans="1:6" s="70" customFormat="1" ht="12.75" customHeight="1">
      <c r="A267" s="118" t="s">
        <v>6710</v>
      </c>
      <c r="B267" s="143" t="s">
        <v>4520</v>
      </c>
      <c r="C267" s="144">
        <v>15009.926435244752</v>
      </c>
      <c r="D267" s="145">
        <f t="shared" si="14"/>
        <v>15009.926435244752</v>
      </c>
      <c r="E267" s="145">
        <f t="shared" si="12"/>
        <v>0</v>
      </c>
      <c r="F267" s="145">
        <f t="shared" si="13"/>
        <v>0</v>
      </c>
    </row>
    <row r="268" spans="1:6" s="70" customFormat="1" ht="12.75" customHeight="1">
      <c r="A268" s="118" t="s">
        <v>6711</v>
      </c>
      <c r="B268" s="143" t="s">
        <v>6218</v>
      </c>
      <c r="C268" s="144">
        <v>22245.231316783207</v>
      </c>
      <c r="D268" s="145">
        <f t="shared" si="14"/>
        <v>22245.231316783207</v>
      </c>
      <c r="E268" s="145">
        <f t="shared" si="12"/>
        <v>0</v>
      </c>
      <c r="F268" s="145">
        <f t="shared" si="13"/>
        <v>0</v>
      </c>
    </row>
    <row r="269" spans="1:6" s="70" customFormat="1" ht="12.75" customHeight="1">
      <c r="A269" s="118" t="s">
        <v>6712</v>
      </c>
      <c r="B269" s="143" t="s">
        <v>6177</v>
      </c>
      <c r="C269" s="144">
        <v>3443.418253006992</v>
      </c>
      <c r="D269" s="145">
        <f t="shared" si="14"/>
        <v>3443.418253006992</v>
      </c>
      <c r="E269" s="145">
        <f t="shared" si="12"/>
        <v>0</v>
      </c>
      <c r="F269" s="145">
        <f t="shared" si="13"/>
        <v>0</v>
      </c>
    </row>
    <row r="270" spans="1:6" s="70" customFormat="1" ht="12.75" customHeight="1">
      <c r="A270" s="118" t="s">
        <v>6713</v>
      </c>
      <c r="B270" s="143" t="s">
        <v>6178</v>
      </c>
      <c r="C270" s="144">
        <v>3634.2293399999999</v>
      </c>
      <c r="D270" s="145">
        <f t="shared" si="14"/>
        <v>3634.2293399999999</v>
      </c>
      <c r="E270" s="145">
        <f t="shared" si="12"/>
        <v>0</v>
      </c>
      <c r="F270" s="145">
        <f t="shared" si="13"/>
        <v>0</v>
      </c>
    </row>
    <row r="271" spans="1:6" s="70" customFormat="1" ht="12.75" customHeight="1">
      <c r="A271" s="118" t="s">
        <v>6714</v>
      </c>
      <c r="B271" s="143" t="s">
        <v>6179</v>
      </c>
      <c r="C271" s="144">
        <v>3780.835362377622</v>
      </c>
      <c r="D271" s="145">
        <f t="shared" si="14"/>
        <v>3780.835362377622</v>
      </c>
      <c r="E271" s="145">
        <f t="shared" si="12"/>
        <v>0</v>
      </c>
      <c r="F271" s="145">
        <f t="shared" si="13"/>
        <v>0</v>
      </c>
    </row>
    <row r="272" spans="1:6" s="70" customFormat="1" ht="12.75" customHeight="1">
      <c r="A272" s="118" t="s">
        <v>6715</v>
      </c>
      <c r="B272" s="143" t="s">
        <v>6180</v>
      </c>
      <c r="C272" s="144">
        <v>5396.0690744055937</v>
      </c>
      <c r="D272" s="145">
        <f t="shared" si="14"/>
        <v>5396.0690744055937</v>
      </c>
      <c r="E272" s="145">
        <f t="shared" si="12"/>
        <v>0</v>
      </c>
      <c r="F272" s="145">
        <f t="shared" si="13"/>
        <v>0</v>
      </c>
    </row>
    <row r="273" spans="1:6" s="70" customFormat="1" ht="12.75" customHeight="1">
      <c r="A273" s="118" t="s">
        <v>6716</v>
      </c>
      <c r="B273" s="143" t="s">
        <v>6181</v>
      </c>
      <c r="C273" s="144">
        <v>5733.486183776221</v>
      </c>
      <c r="D273" s="145">
        <f t="shared" si="14"/>
        <v>5733.486183776221</v>
      </c>
      <c r="E273" s="145">
        <f t="shared" si="12"/>
        <v>0</v>
      </c>
      <c r="F273" s="145">
        <f t="shared" si="13"/>
        <v>0</v>
      </c>
    </row>
    <row r="274" spans="1:6" s="70" customFormat="1" ht="12.75" customHeight="1">
      <c r="A274" s="118" t="s">
        <v>6717</v>
      </c>
      <c r="B274" s="143" t="s">
        <v>6182</v>
      </c>
      <c r="C274" s="144">
        <v>7959.9256124475523</v>
      </c>
      <c r="D274" s="145">
        <f t="shared" si="14"/>
        <v>7959.9256124475523</v>
      </c>
      <c r="E274" s="145">
        <f t="shared" si="12"/>
        <v>0</v>
      </c>
      <c r="F274" s="145">
        <f t="shared" si="13"/>
        <v>0</v>
      </c>
    </row>
    <row r="275" spans="1:6" s="70" customFormat="1" ht="12.75" customHeight="1">
      <c r="A275" s="118" t="s">
        <v>4597</v>
      </c>
      <c r="B275" s="143" t="s">
        <v>6183</v>
      </c>
      <c r="C275" s="144">
        <v>10039.833438041953</v>
      </c>
      <c r="D275" s="145">
        <f t="shared" si="14"/>
        <v>10039.833438041953</v>
      </c>
      <c r="E275" s="145">
        <f t="shared" si="12"/>
        <v>0</v>
      </c>
      <c r="F275" s="145">
        <f t="shared" si="13"/>
        <v>0</v>
      </c>
    </row>
    <row r="276" spans="1:6" s="70" customFormat="1" ht="12.75" customHeight="1">
      <c r="A276" s="118" t="s">
        <v>4598</v>
      </c>
      <c r="B276" s="143" t="s">
        <v>6230</v>
      </c>
      <c r="C276" s="144">
        <v>15009.926435244752</v>
      </c>
      <c r="D276" s="145">
        <f t="shared" si="14"/>
        <v>15009.926435244752</v>
      </c>
      <c r="E276" s="145">
        <f t="shared" si="12"/>
        <v>0</v>
      </c>
      <c r="F276" s="145">
        <f t="shared" si="13"/>
        <v>0</v>
      </c>
    </row>
    <row r="277" spans="1:6" s="70" customFormat="1" ht="12.75" customHeight="1">
      <c r="A277" s="118" t="s">
        <v>4599</v>
      </c>
      <c r="B277" s="143" t="s">
        <v>6231</v>
      </c>
      <c r="C277" s="144">
        <v>22245.231316783207</v>
      </c>
      <c r="D277" s="145">
        <f t="shared" si="14"/>
        <v>22245.231316783207</v>
      </c>
      <c r="E277" s="145">
        <f t="shared" si="12"/>
        <v>0</v>
      </c>
      <c r="F277" s="145">
        <f t="shared" si="13"/>
        <v>0</v>
      </c>
    </row>
    <row r="278" spans="1:6" s="70" customFormat="1" ht="12.75" customHeight="1">
      <c r="A278" s="118" t="s">
        <v>845</v>
      </c>
      <c r="B278" s="143" t="s">
        <v>6232</v>
      </c>
      <c r="C278" s="144">
        <v>5396.0690744055937</v>
      </c>
      <c r="D278" s="145">
        <f t="shared" si="14"/>
        <v>5396.0690744055937</v>
      </c>
      <c r="E278" s="145">
        <f t="shared" si="12"/>
        <v>0</v>
      </c>
      <c r="F278" s="145">
        <f t="shared" si="13"/>
        <v>0</v>
      </c>
    </row>
    <row r="279" spans="1:6" s="70" customFormat="1" ht="12.75" customHeight="1">
      <c r="A279" s="118" t="s">
        <v>846</v>
      </c>
      <c r="B279" s="143" t="s">
        <v>6233</v>
      </c>
      <c r="C279" s="144">
        <v>7959.9256124475523</v>
      </c>
      <c r="D279" s="145">
        <f t="shared" si="14"/>
        <v>7959.9256124475523</v>
      </c>
      <c r="E279" s="145">
        <f t="shared" si="12"/>
        <v>0</v>
      </c>
      <c r="F279" s="145">
        <f t="shared" si="13"/>
        <v>0</v>
      </c>
    </row>
    <row r="280" spans="1:6" s="70" customFormat="1" ht="12.75" customHeight="1">
      <c r="A280" s="118" t="s">
        <v>847</v>
      </c>
      <c r="B280" s="143" t="s">
        <v>6234</v>
      </c>
      <c r="C280" s="144">
        <v>10039.833438041953</v>
      </c>
      <c r="D280" s="145">
        <f t="shared" si="14"/>
        <v>10039.833438041953</v>
      </c>
      <c r="E280" s="145">
        <f t="shared" si="12"/>
        <v>0</v>
      </c>
      <c r="F280" s="145">
        <f t="shared" si="13"/>
        <v>0</v>
      </c>
    </row>
    <row r="281" spans="1:6" s="70" customFormat="1" ht="12.75" customHeight="1">
      <c r="A281" s="118" t="s">
        <v>848</v>
      </c>
      <c r="B281" s="143" t="s">
        <v>6235</v>
      </c>
      <c r="C281" s="144">
        <v>15009.926435244752</v>
      </c>
      <c r="D281" s="145">
        <f t="shared" si="14"/>
        <v>15009.926435244752</v>
      </c>
      <c r="E281" s="145">
        <f t="shared" si="12"/>
        <v>0</v>
      </c>
      <c r="F281" s="145">
        <f t="shared" si="13"/>
        <v>0</v>
      </c>
    </row>
    <row r="282" spans="1:6" s="70" customFormat="1" ht="12.75" customHeight="1">
      <c r="A282" s="118" t="s">
        <v>849</v>
      </c>
      <c r="B282" s="143" t="s">
        <v>6236</v>
      </c>
      <c r="C282" s="144">
        <v>22245.231316783207</v>
      </c>
      <c r="D282" s="145">
        <f t="shared" si="14"/>
        <v>22245.231316783207</v>
      </c>
      <c r="E282" s="145">
        <f t="shared" si="12"/>
        <v>0</v>
      </c>
      <c r="F282" s="145">
        <f t="shared" si="13"/>
        <v>0</v>
      </c>
    </row>
    <row r="283" spans="1:6" s="70" customFormat="1" ht="12.75" customHeight="1">
      <c r="A283" s="118" t="s">
        <v>850</v>
      </c>
      <c r="B283" s="143" t="s">
        <v>6237</v>
      </c>
      <c r="C283" s="144">
        <v>5396.0690744055937</v>
      </c>
      <c r="D283" s="145">
        <f t="shared" si="14"/>
        <v>5396.0690744055937</v>
      </c>
      <c r="E283" s="145">
        <f t="shared" si="12"/>
        <v>0</v>
      </c>
      <c r="F283" s="145">
        <f t="shared" si="13"/>
        <v>0</v>
      </c>
    </row>
    <row r="284" spans="1:6" s="70" customFormat="1" ht="12.75" customHeight="1">
      <c r="A284" s="118" t="s">
        <v>851</v>
      </c>
      <c r="B284" s="143" t="s">
        <v>6238</v>
      </c>
      <c r="C284" s="144">
        <v>7959.9256124475523</v>
      </c>
      <c r="D284" s="145">
        <f t="shared" si="14"/>
        <v>7959.9256124475523</v>
      </c>
      <c r="E284" s="145">
        <f t="shared" si="12"/>
        <v>0</v>
      </c>
      <c r="F284" s="145">
        <f t="shared" si="13"/>
        <v>0</v>
      </c>
    </row>
    <row r="285" spans="1:6" s="70" customFormat="1" ht="12.75" customHeight="1">
      <c r="A285" s="118" t="s">
        <v>852</v>
      </c>
      <c r="B285" s="143" t="s">
        <v>6239</v>
      </c>
      <c r="C285" s="144">
        <v>10039.833438041953</v>
      </c>
      <c r="D285" s="145">
        <f t="shared" si="14"/>
        <v>10039.833438041953</v>
      </c>
      <c r="E285" s="145">
        <f t="shared" si="12"/>
        <v>0</v>
      </c>
      <c r="F285" s="145">
        <f t="shared" si="13"/>
        <v>0</v>
      </c>
    </row>
    <row r="286" spans="1:6" s="70" customFormat="1" ht="12.75" customHeight="1">
      <c r="A286" s="118" t="s">
        <v>853</v>
      </c>
      <c r="B286" s="143" t="s">
        <v>6240</v>
      </c>
      <c r="C286" s="144">
        <v>15009.926435244752</v>
      </c>
      <c r="D286" s="145">
        <f t="shared" si="14"/>
        <v>15009.926435244752</v>
      </c>
      <c r="E286" s="145">
        <f t="shared" si="12"/>
        <v>0</v>
      </c>
      <c r="F286" s="145">
        <f t="shared" si="13"/>
        <v>0</v>
      </c>
    </row>
    <row r="287" spans="1:6" s="70" customFormat="1" ht="12.75" customHeight="1">
      <c r="A287" s="118" t="s">
        <v>854</v>
      </c>
      <c r="B287" s="143" t="s">
        <v>6241</v>
      </c>
      <c r="C287" s="144">
        <v>22245.231316783207</v>
      </c>
      <c r="D287" s="145">
        <f t="shared" si="14"/>
        <v>22245.231316783207</v>
      </c>
      <c r="E287" s="145">
        <f t="shared" si="12"/>
        <v>0</v>
      </c>
      <c r="F287" s="145">
        <f t="shared" si="13"/>
        <v>0</v>
      </c>
    </row>
    <row r="288" spans="1:6" s="70" customFormat="1" ht="12.75" customHeight="1">
      <c r="A288" s="118" t="s">
        <v>855</v>
      </c>
      <c r="B288" s="143" t="s">
        <v>6242</v>
      </c>
      <c r="C288" s="144">
        <v>5396.0690744055937</v>
      </c>
      <c r="D288" s="145">
        <f t="shared" si="14"/>
        <v>5396.0690744055937</v>
      </c>
      <c r="E288" s="145">
        <f t="shared" si="12"/>
        <v>0</v>
      </c>
      <c r="F288" s="145">
        <f t="shared" si="13"/>
        <v>0</v>
      </c>
    </row>
    <row r="289" spans="1:6" s="70" customFormat="1" ht="12.75" customHeight="1">
      <c r="A289" s="118" t="s">
        <v>856</v>
      </c>
      <c r="B289" s="143" t="s">
        <v>6243</v>
      </c>
      <c r="C289" s="144">
        <v>7959.9256124475523</v>
      </c>
      <c r="D289" s="145">
        <f t="shared" si="14"/>
        <v>7959.9256124475523</v>
      </c>
      <c r="E289" s="145">
        <f t="shared" si="12"/>
        <v>0</v>
      </c>
      <c r="F289" s="145">
        <f t="shared" si="13"/>
        <v>0</v>
      </c>
    </row>
    <row r="290" spans="1:6" s="70" customFormat="1" ht="12.75" customHeight="1">
      <c r="A290" s="118" t="s">
        <v>857</v>
      </c>
      <c r="B290" s="143" t="s">
        <v>6244</v>
      </c>
      <c r="C290" s="144">
        <v>10039.833438041953</v>
      </c>
      <c r="D290" s="145">
        <f t="shared" si="14"/>
        <v>10039.833438041953</v>
      </c>
      <c r="E290" s="145">
        <f t="shared" si="12"/>
        <v>0</v>
      </c>
      <c r="F290" s="145">
        <f t="shared" si="13"/>
        <v>0</v>
      </c>
    </row>
    <row r="291" spans="1:6" s="70" customFormat="1" ht="12.75" customHeight="1">
      <c r="A291" s="118" t="s">
        <v>858</v>
      </c>
      <c r="B291" s="143" t="s">
        <v>4588</v>
      </c>
      <c r="C291" s="144">
        <v>15009.926435244752</v>
      </c>
      <c r="D291" s="145">
        <f t="shared" si="14"/>
        <v>15009.926435244752</v>
      </c>
      <c r="E291" s="145">
        <f t="shared" si="12"/>
        <v>0</v>
      </c>
      <c r="F291" s="145">
        <f t="shared" si="13"/>
        <v>0</v>
      </c>
    </row>
    <row r="292" spans="1:6" s="70" customFormat="1" ht="12.75" customHeight="1">
      <c r="A292" s="118" t="s">
        <v>859</v>
      </c>
      <c r="B292" s="143" t="s">
        <v>4589</v>
      </c>
      <c r="C292" s="144">
        <v>22245.231316783207</v>
      </c>
      <c r="D292" s="145">
        <f t="shared" si="14"/>
        <v>22245.231316783207</v>
      </c>
      <c r="E292" s="145">
        <f t="shared" si="12"/>
        <v>0</v>
      </c>
      <c r="F292" s="145">
        <f t="shared" si="13"/>
        <v>0</v>
      </c>
    </row>
    <row r="293" spans="1:6" s="70" customFormat="1" ht="12.75" customHeight="1">
      <c r="A293" s="118" t="s">
        <v>5592</v>
      </c>
      <c r="B293" s="143" t="s">
        <v>4159</v>
      </c>
      <c r="C293" s="144">
        <v>8811.8052655756583</v>
      </c>
      <c r="D293" s="145">
        <f t="shared" si="14"/>
        <v>8811.8052655756583</v>
      </c>
      <c r="E293" s="145">
        <f t="shared" si="12"/>
        <v>0</v>
      </c>
      <c r="F293" s="145">
        <f t="shared" si="13"/>
        <v>0</v>
      </c>
    </row>
    <row r="294" spans="1:6" s="70" customFormat="1" ht="12.75" customHeight="1">
      <c r="A294" s="118" t="s">
        <v>5593</v>
      </c>
      <c r="B294" s="143" t="s">
        <v>4160</v>
      </c>
      <c r="C294" s="144">
        <v>8811.8052655756583</v>
      </c>
      <c r="D294" s="145">
        <f t="shared" si="14"/>
        <v>8811.8052655756583</v>
      </c>
      <c r="E294" s="145">
        <f t="shared" si="12"/>
        <v>0</v>
      </c>
      <c r="F294" s="145">
        <f t="shared" si="13"/>
        <v>0</v>
      </c>
    </row>
    <row r="295" spans="1:6" s="70" customFormat="1" ht="12.75" customHeight="1">
      <c r="A295" s="118" t="s">
        <v>1893</v>
      </c>
      <c r="B295" s="143" t="s">
        <v>31</v>
      </c>
      <c r="C295" s="144">
        <v>4942.4685527832162</v>
      </c>
      <c r="D295" s="145">
        <f t="shared" si="14"/>
        <v>4942.4685527832162</v>
      </c>
      <c r="E295" s="145">
        <f t="shared" si="12"/>
        <v>0</v>
      </c>
      <c r="F295" s="145">
        <f t="shared" si="13"/>
        <v>0</v>
      </c>
    </row>
    <row r="296" spans="1:6" s="70" customFormat="1" ht="12.75" customHeight="1">
      <c r="A296" s="118" t="s">
        <v>1894</v>
      </c>
      <c r="B296" s="143" t="s">
        <v>32</v>
      </c>
      <c r="C296" s="144">
        <v>7558.9023267692301</v>
      </c>
      <c r="D296" s="145">
        <f t="shared" si="14"/>
        <v>7558.9023267692301</v>
      </c>
      <c r="E296" s="145">
        <f t="shared" si="12"/>
        <v>0</v>
      </c>
      <c r="F296" s="145">
        <f t="shared" si="13"/>
        <v>0</v>
      </c>
    </row>
    <row r="297" spans="1:6" s="70" customFormat="1" ht="12.75" customHeight="1">
      <c r="A297" s="118" t="s">
        <v>1895</v>
      </c>
      <c r="B297" s="143" t="s">
        <v>3598</v>
      </c>
      <c r="C297" s="144">
        <v>9611.1187305734256</v>
      </c>
      <c r="D297" s="145">
        <f t="shared" si="14"/>
        <v>9611.1187305734256</v>
      </c>
      <c r="E297" s="145">
        <f t="shared" si="12"/>
        <v>0</v>
      </c>
      <c r="F297" s="145">
        <f t="shared" si="13"/>
        <v>0</v>
      </c>
    </row>
    <row r="298" spans="1:6" s="70" customFormat="1" ht="12.75" customHeight="1">
      <c r="A298" s="118" t="s">
        <v>1896</v>
      </c>
      <c r="B298" s="143" t="s">
        <v>6491</v>
      </c>
      <c r="C298" s="144">
        <v>14603.366353594405</v>
      </c>
      <c r="D298" s="145">
        <f t="shared" si="14"/>
        <v>14603.366353594405</v>
      </c>
      <c r="E298" s="145">
        <f t="shared" si="12"/>
        <v>0</v>
      </c>
      <c r="F298" s="145">
        <f t="shared" si="13"/>
        <v>0</v>
      </c>
    </row>
    <row r="299" spans="1:6" s="70" customFormat="1" ht="12.75" customHeight="1">
      <c r="A299" s="118" t="s">
        <v>1897</v>
      </c>
      <c r="B299" s="143" t="s">
        <v>6492</v>
      </c>
      <c r="C299" s="144">
        <v>21744.635006769229</v>
      </c>
      <c r="D299" s="145">
        <f t="shared" si="14"/>
        <v>21744.635006769229</v>
      </c>
      <c r="E299" s="145">
        <f t="shared" si="12"/>
        <v>0</v>
      </c>
      <c r="F299" s="145">
        <f t="shared" si="13"/>
        <v>0</v>
      </c>
    </row>
    <row r="300" spans="1:6" s="70" customFormat="1" ht="12.75" customHeight="1">
      <c r="A300" s="118" t="s">
        <v>1898</v>
      </c>
      <c r="B300" s="143" t="s">
        <v>6493</v>
      </c>
      <c r="C300" s="144">
        <v>4942.4685527832162</v>
      </c>
      <c r="D300" s="145">
        <f t="shared" si="14"/>
        <v>4942.4685527832162</v>
      </c>
      <c r="E300" s="145">
        <f t="shared" si="12"/>
        <v>0</v>
      </c>
      <c r="F300" s="145">
        <f t="shared" si="13"/>
        <v>0</v>
      </c>
    </row>
    <row r="301" spans="1:6" s="70" customFormat="1" ht="12.75" customHeight="1">
      <c r="A301" s="118" t="s">
        <v>1899</v>
      </c>
      <c r="B301" s="143" t="s">
        <v>6494</v>
      </c>
      <c r="C301" s="144">
        <v>7558.9023267692301</v>
      </c>
      <c r="D301" s="145">
        <f t="shared" si="14"/>
        <v>7558.9023267692301</v>
      </c>
      <c r="E301" s="145">
        <f t="shared" ref="E301:E364" si="15">D301*$E$6</f>
        <v>0</v>
      </c>
      <c r="F301" s="145">
        <f t="shared" ref="F301:F364" si="16">E301/1.2</f>
        <v>0</v>
      </c>
    </row>
    <row r="302" spans="1:6" s="70" customFormat="1" ht="12.75" customHeight="1">
      <c r="A302" s="118" t="s">
        <v>1900</v>
      </c>
      <c r="B302" s="143" t="s">
        <v>6495</v>
      </c>
      <c r="C302" s="144">
        <v>9611.1187305734256</v>
      </c>
      <c r="D302" s="145">
        <f t="shared" si="14"/>
        <v>9611.1187305734256</v>
      </c>
      <c r="E302" s="145">
        <f t="shared" si="15"/>
        <v>0</v>
      </c>
      <c r="F302" s="145">
        <f t="shared" si="16"/>
        <v>0</v>
      </c>
    </row>
    <row r="303" spans="1:6" s="70" customFormat="1" ht="12.75" customHeight="1">
      <c r="A303" s="118" t="s">
        <v>1901</v>
      </c>
      <c r="B303" s="143" t="s">
        <v>6496</v>
      </c>
      <c r="C303" s="144">
        <v>14603.366353594405</v>
      </c>
      <c r="D303" s="145">
        <f t="shared" si="14"/>
        <v>14603.366353594405</v>
      </c>
      <c r="E303" s="145">
        <f t="shared" si="15"/>
        <v>0</v>
      </c>
      <c r="F303" s="145">
        <f t="shared" si="16"/>
        <v>0</v>
      </c>
    </row>
    <row r="304" spans="1:6" s="70" customFormat="1" ht="12.75" customHeight="1">
      <c r="A304" s="118" t="s">
        <v>507</v>
      </c>
      <c r="B304" s="143" t="s">
        <v>6497</v>
      </c>
      <c r="C304" s="144">
        <v>21744.635006769229</v>
      </c>
      <c r="D304" s="145">
        <f t="shared" si="14"/>
        <v>21744.635006769229</v>
      </c>
      <c r="E304" s="145">
        <f t="shared" si="15"/>
        <v>0</v>
      </c>
      <c r="F304" s="145">
        <f t="shared" si="16"/>
        <v>0</v>
      </c>
    </row>
    <row r="305" spans="1:6" s="70" customFormat="1" ht="12.75" customHeight="1">
      <c r="A305" s="118" t="s">
        <v>508</v>
      </c>
      <c r="B305" s="143" t="s">
        <v>6498</v>
      </c>
      <c r="C305" s="144">
        <v>4942.4685527832162</v>
      </c>
      <c r="D305" s="145">
        <f t="shared" si="14"/>
        <v>4942.4685527832162</v>
      </c>
      <c r="E305" s="145">
        <f t="shared" si="15"/>
        <v>0</v>
      </c>
      <c r="F305" s="145">
        <f t="shared" si="16"/>
        <v>0</v>
      </c>
    </row>
    <row r="306" spans="1:6" s="70" customFormat="1" ht="12.75" customHeight="1">
      <c r="A306" s="118" t="s">
        <v>509</v>
      </c>
      <c r="B306" s="143" t="s">
        <v>6499</v>
      </c>
      <c r="C306" s="144">
        <v>7558.9023267692301</v>
      </c>
      <c r="D306" s="145">
        <f t="shared" si="14"/>
        <v>7558.9023267692301</v>
      </c>
      <c r="E306" s="145">
        <f t="shared" si="15"/>
        <v>0</v>
      </c>
      <c r="F306" s="145">
        <f t="shared" si="16"/>
        <v>0</v>
      </c>
    </row>
    <row r="307" spans="1:6" s="70" customFormat="1" ht="12.75" customHeight="1">
      <c r="A307" s="118" t="s">
        <v>510</v>
      </c>
      <c r="B307" s="143" t="s">
        <v>6500</v>
      </c>
      <c r="C307" s="144">
        <v>9611.1187305734256</v>
      </c>
      <c r="D307" s="145">
        <f t="shared" si="14"/>
        <v>9611.1187305734256</v>
      </c>
      <c r="E307" s="145">
        <f t="shared" si="15"/>
        <v>0</v>
      </c>
      <c r="F307" s="145">
        <f t="shared" si="16"/>
        <v>0</v>
      </c>
    </row>
    <row r="308" spans="1:6" s="70" customFormat="1" ht="12.75" customHeight="1">
      <c r="A308" s="118" t="s">
        <v>511</v>
      </c>
      <c r="B308" s="143" t="s">
        <v>6501</v>
      </c>
      <c r="C308" s="144">
        <v>14603.366353594405</v>
      </c>
      <c r="D308" s="145">
        <f t="shared" si="14"/>
        <v>14603.366353594405</v>
      </c>
      <c r="E308" s="145">
        <f t="shared" si="15"/>
        <v>0</v>
      </c>
      <c r="F308" s="145">
        <f t="shared" si="16"/>
        <v>0</v>
      </c>
    </row>
    <row r="309" spans="1:6" s="70" customFormat="1" ht="12.75" customHeight="1">
      <c r="A309" s="118" t="s">
        <v>512</v>
      </c>
      <c r="B309" s="143" t="s">
        <v>6502</v>
      </c>
      <c r="C309" s="144">
        <v>21744.635006769229</v>
      </c>
      <c r="D309" s="145">
        <f t="shared" si="14"/>
        <v>21744.635006769229</v>
      </c>
      <c r="E309" s="145">
        <f t="shared" si="15"/>
        <v>0</v>
      </c>
      <c r="F309" s="145">
        <f t="shared" si="16"/>
        <v>0</v>
      </c>
    </row>
    <row r="310" spans="1:6" s="70" customFormat="1" ht="12.75" customHeight="1">
      <c r="A310" s="118" t="s">
        <v>513</v>
      </c>
      <c r="B310" s="143" t="s">
        <v>6503</v>
      </c>
      <c r="C310" s="144">
        <v>3050.6703935664327</v>
      </c>
      <c r="D310" s="145">
        <f t="shared" si="14"/>
        <v>3050.6703935664327</v>
      </c>
      <c r="E310" s="145">
        <f t="shared" si="15"/>
        <v>0</v>
      </c>
      <c r="F310" s="145">
        <f t="shared" si="16"/>
        <v>0</v>
      </c>
    </row>
    <row r="311" spans="1:6" s="70" customFormat="1" ht="12.75" customHeight="1">
      <c r="A311" s="118" t="s">
        <v>514</v>
      </c>
      <c r="B311" s="143" t="s">
        <v>6504</v>
      </c>
      <c r="C311" s="144">
        <v>3216.6254341258737</v>
      </c>
      <c r="D311" s="145">
        <f t="shared" si="14"/>
        <v>3216.6254341258737</v>
      </c>
      <c r="E311" s="145">
        <f t="shared" si="15"/>
        <v>0</v>
      </c>
      <c r="F311" s="145">
        <f t="shared" si="16"/>
        <v>0</v>
      </c>
    </row>
    <row r="312" spans="1:6" s="70" customFormat="1" ht="12.75" customHeight="1">
      <c r="A312" s="118" t="s">
        <v>515</v>
      </c>
      <c r="B312" s="143" t="s">
        <v>6505</v>
      </c>
      <c r="C312" s="144">
        <v>3399.1387690909091</v>
      </c>
      <c r="D312" s="145">
        <f t="shared" si="14"/>
        <v>3399.1387690909091</v>
      </c>
      <c r="E312" s="145">
        <f t="shared" si="15"/>
        <v>0</v>
      </c>
      <c r="F312" s="145">
        <f t="shared" si="16"/>
        <v>0</v>
      </c>
    </row>
    <row r="313" spans="1:6" s="70" customFormat="1" ht="12.75" customHeight="1">
      <c r="A313" s="118" t="s">
        <v>516</v>
      </c>
      <c r="B313" s="143" t="s">
        <v>31</v>
      </c>
      <c r="C313" s="144">
        <v>4942.4834366433561</v>
      </c>
      <c r="D313" s="145">
        <f t="shared" si="14"/>
        <v>4942.4834366433561</v>
      </c>
      <c r="E313" s="145">
        <f t="shared" si="15"/>
        <v>0</v>
      </c>
      <c r="F313" s="145">
        <f t="shared" si="16"/>
        <v>0</v>
      </c>
    </row>
    <row r="314" spans="1:6" s="70" customFormat="1" ht="12.75" customHeight="1">
      <c r="A314" s="118" t="s">
        <v>517</v>
      </c>
      <c r="B314" s="143" t="s">
        <v>4936</v>
      </c>
      <c r="C314" s="144">
        <v>5017.1259952447535</v>
      </c>
      <c r="D314" s="145">
        <f t="shared" si="14"/>
        <v>5017.1259952447535</v>
      </c>
      <c r="E314" s="145">
        <f t="shared" si="15"/>
        <v>0</v>
      </c>
      <c r="F314" s="145">
        <f t="shared" si="16"/>
        <v>0</v>
      </c>
    </row>
    <row r="315" spans="1:6" s="70" customFormat="1" ht="12.75" customHeight="1">
      <c r="A315" s="118" t="s">
        <v>518</v>
      </c>
      <c r="B315" s="143" t="s">
        <v>32</v>
      </c>
      <c r="C315" s="144">
        <v>7558.9172106293681</v>
      </c>
      <c r="D315" s="145">
        <f t="shared" si="14"/>
        <v>7558.9172106293681</v>
      </c>
      <c r="E315" s="145">
        <f t="shared" si="15"/>
        <v>0</v>
      </c>
      <c r="F315" s="145">
        <f t="shared" si="16"/>
        <v>0</v>
      </c>
    </row>
    <row r="316" spans="1:6" s="70" customFormat="1" ht="12.75" customHeight="1">
      <c r="A316" s="118" t="s">
        <v>519</v>
      </c>
      <c r="B316" s="143" t="s">
        <v>3598</v>
      </c>
      <c r="C316" s="144">
        <v>9611.1038467132857</v>
      </c>
      <c r="D316" s="145">
        <f t="shared" si="14"/>
        <v>9611.1038467132857</v>
      </c>
      <c r="E316" s="145">
        <f t="shared" si="15"/>
        <v>0</v>
      </c>
      <c r="F316" s="145">
        <f t="shared" si="16"/>
        <v>0</v>
      </c>
    </row>
    <row r="317" spans="1:6" s="70" customFormat="1" ht="12.75" customHeight="1">
      <c r="A317" s="118" t="s">
        <v>3988</v>
      </c>
      <c r="B317" s="143" t="s">
        <v>6491</v>
      </c>
      <c r="C317" s="144">
        <v>14603.373795524474</v>
      </c>
      <c r="D317" s="145">
        <f t="shared" si="14"/>
        <v>14603.373795524474</v>
      </c>
      <c r="E317" s="145">
        <f t="shared" si="15"/>
        <v>0</v>
      </c>
      <c r="F317" s="145">
        <f t="shared" si="16"/>
        <v>0</v>
      </c>
    </row>
    <row r="318" spans="1:6" s="70" customFormat="1" ht="12.75" customHeight="1">
      <c r="A318" s="118" t="s">
        <v>3989</v>
      </c>
      <c r="B318" s="143" t="s">
        <v>6492</v>
      </c>
      <c r="C318" s="144">
        <v>21744.649890629364</v>
      </c>
      <c r="D318" s="145">
        <f t="shared" si="14"/>
        <v>21744.649890629364</v>
      </c>
      <c r="E318" s="145">
        <f t="shared" si="15"/>
        <v>0</v>
      </c>
      <c r="F318" s="145">
        <f t="shared" si="16"/>
        <v>0</v>
      </c>
    </row>
    <row r="319" spans="1:6" s="70" customFormat="1" ht="12.75" customHeight="1">
      <c r="A319" s="118" t="s">
        <v>2160</v>
      </c>
      <c r="B319" s="143" t="s">
        <v>4937</v>
      </c>
      <c r="C319" s="144">
        <v>3050.6703935664327</v>
      </c>
      <c r="D319" s="145">
        <f t="shared" si="14"/>
        <v>3050.6703935664327</v>
      </c>
      <c r="E319" s="145">
        <f t="shared" si="15"/>
        <v>0</v>
      </c>
      <c r="F319" s="145">
        <f t="shared" si="16"/>
        <v>0</v>
      </c>
    </row>
    <row r="320" spans="1:6" s="70" customFormat="1" ht="12.75" customHeight="1">
      <c r="A320" s="118" t="s">
        <v>51</v>
      </c>
      <c r="B320" s="143" t="s">
        <v>4938</v>
      </c>
      <c r="C320" s="144">
        <v>3216.6254341258737</v>
      </c>
      <c r="D320" s="145">
        <f t="shared" si="14"/>
        <v>3216.6254341258737</v>
      </c>
      <c r="E320" s="145">
        <f t="shared" si="15"/>
        <v>0</v>
      </c>
      <c r="F320" s="145">
        <f t="shared" si="16"/>
        <v>0</v>
      </c>
    </row>
    <row r="321" spans="1:6" s="70" customFormat="1" ht="12.75" customHeight="1">
      <c r="A321" s="118" t="s">
        <v>52</v>
      </c>
      <c r="B321" s="143" t="s">
        <v>4939</v>
      </c>
      <c r="C321" s="144">
        <v>3399.1387690909091</v>
      </c>
      <c r="D321" s="145">
        <f t="shared" si="14"/>
        <v>3399.1387690909091</v>
      </c>
      <c r="E321" s="145">
        <f t="shared" si="15"/>
        <v>0</v>
      </c>
      <c r="F321" s="145">
        <f t="shared" si="16"/>
        <v>0</v>
      </c>
    </row>
    <row r="322" spans="1:6" s="70" customFormat="1" ht="12.75" customHeight="1">
      <c r="A322" s="118" t="s">
        <v>53</v>
      </c>
      <c r="B322" s="143" t="s">
        <v>6493</v>
      </c>
      <c r="C322" s="144">
        <v>4942.4834366433561</v>
      </c>
      <c r="D322" s="145">
        <f t="shared" si="14"/>
        <v>4942.4834366433561</v>
      </c>
      <c r="E322" s="145">
        <f t="shared" si="15"/>
        <v>0</v>
      </c>
      <c r="F322" s="145">
        <f t="shared" si="16"/>
        <v>0</v>
      </c>
    </row>
    <row r="323" spans="1:6" s="70" customFormat="1" ht="12.75" customHeight="1">
      <c r="A323" s="118" t="s">
        <v>54</v>
      </c>
      <c r="B323" s="143" t="s">
        <v>4940</v>
      </c>
      <c r="C323" s="144">
        <v>5017.1259952447535</v>
      </c>
      <c r="D323" s="145">
        <f t="shared" si="14"/>
        <v>5017.1259952447535</v>
      </c>
      <c r="E323" s="145">
        <f t="shared" si="15"/>
        <v>0</v>
      </c>
      <c r="F323" s="145">
        <f t="shared" si="16"/>
        <v>0</v>
      </c>
    </row>
    <row r="324" spans="1:6" s="70" customFormat="1" ht="12.75" customHeight="1">
      <c r="A324" s="118" t="s">
        <v>55</v>
      </c>
      <c r="B324" s="143" t="s">
        <v>6494</v>
      </c>
      <c r="C324" s="144">
        <v>7558.9172106293681</v>
      </c>
      <c r="D324" s="145">
        <f t="shared" si="14"/>
        <v>7558.9172106293681</v>
      </c>
      <c r="E324" s="145">
        <f t="shared" si="15"/>
        <v>0</v>
      </c>
      <c r="F324" s="145">
        <f t="shared" si="16"/>
        <v>0</v>
      </c>
    </row>
    <row r="325" spans="1:6" s="70" customFormat="1" ht="12.75" customHeight="1">
      <c r="A325" s="118" t="s">
        <v>56</v>
      </c>
      <c r="B325" s="143" t="s">
        <v>6495</v>
      </c>
      <c r="C325" s="144">
        <v>9611.1038467132857</v>
      </c>
      <c r="D325" s="145">
        <f t="shared" si="14"/>
        <v>9611.1038467132857</v>
      </c>
      <c r="E325" s="145">
        <f t="shared" si="15"/>
        <v>0</v>
      </c>
      <c r="F325" s="145">
        <f t="shared" si="16"/>
        <v>0</v>
      </c>
    </row>
    <row r="326" spans="1:6" s="70" customFormat="1" ht="12.75" customHeight="1">
      <c r="A326" s="118" t="s">
        <v>57</v>
      </c>
      <c r="B326" s="143" t="s">
        <v>6496</v>
      </c>
      <c r="C326" s="144">
        <v>14603.373795524474</v>
      </c>
      <c r="D326" s="145">
        <f t="shared" si="14"/>
        <v>14603.373795524474</v>
      </c>
      <c r="E326" s="145">
        <f t="shared" si="15"/>
        <v>0</v>
      </c>
      <c r="F326" s="145">
        <f t="shared" si="16"/>
        <v>0</v>
      </c>
    </row>
    <row r="327" spans="1:6" s="70" customFormat="1" ht="12.75" customHeight="1">
      <c r="A327" s="118" t="s">
        <v>58</v>
      </c>
      <c r="B327" s="143" t="s">
        <v>6497</v>
      </c>
      <c r="C327" s="144">
        <v>21744.649890629364</v>
      </c>
      <c r="D327" s="145">
        <f t="shared" ref="D327:D390" si="17">C327*(1-$D$6/100)</f>
        <v>21744.649890629364</v>
      </c>
      <c r="E327" s="145">
        <f t="shared" si="15"/>
        <v>0</v>
      </c>
      <c r="F327" s="145">
        <f t="shared" si="16"/>
        <v>0</v>
      </c>
    </row>
    <row r="328" spans="1:6" s="70" customFormat="1" ht="12.75" customHeight="1">
      <c r="A328" s="118" t="s">
        <v>59</v>
      </c>
      <c r="B328" s="143" t="s">
        <v>4941</v>
      </c>
      <c r="C328" s="144">
        <v>3050.6703935664327</v>
      </c>
      <c r="D328" s="145">
        <f t="shared" si="17"/>
        <v>3050.6703935664327</v>
      </c>
      <c r="E328" s="145">
        <f t="shared" si="15"/>
        <v>0</v>
      </c>
      <c r="F328" s="145">
        <f t="shared" si="16"/>
        <v>0</v>
      </c>
    </row>
    <row r="329" spans="1:6" s="70" customFormat="1" ht="12.75" customHeight="1">
      <c r="A329" s="118" t="s">
        <v>60</v>
      </c>
      <c r="B329" s="143" t="s">
        <v>4942</v>
      </c>
      <c r="C329" s="144">
        <v>3216.6254341258737</v>
      </c>
      <c r="D329" s="145">
        <f t="shared" si="17"/>
        <v>3216.6254341258737</v>
      </c>
      <c r="E329" s="145">
        <f t="shared" si="15"/>
        <v>0</v>
      </c>
      <c r="F329" s="145">
        <f t="shared" si="16"/>
        <v>0</v>
      </c>
    </row>
    <row r="330" spans="1:6" s="70" customFormat="1" ht="12.75" customHeight="1">
      <c r="A330" s="118" t="s">
        <v>61</v>
      </c>
      <c r="B330" s="143" t="s">
        <v>4943</v>
      </c>
      <c r="C330" s="144">
        <v>3399.1387690909091</v>
      </c>
      <c r="D330" s="145">
        <f t="shared" si="17"/>
        <v>3399.1387690909091</v>
      </c>
      <c r="E330" s="145">
        <f t="shared" si="15"/>
        <v>0</v>
      </c>
      <c r="F330" s="145">
        <f t="shared" si="16"/>
        <v>0</v>
      </c>
    </row>
    <row r="331" spans="1:6" s="70" customFormat="1" ht="12.75" customHeight="1">
      <c r="A331" s="118" t="s">
        <v>62</v>
      </c>
      <c r="B331" s="143" t="s">
        <v>6498</v>
      </c>
      <c r="C331" s="144">
        <v>4942.4834366433561</v>
      </c>
      <c r="D331" s="145">
        <f t="shared" si="17"/>
        <v>4942.4834366433561</v>
      </c>
      <c r="E331" s="145">
        <f t="shared" si="15"/>
        <v>0</v>
      </c>
      <c r="F331" s="145">
        <f t="shared" si="16"/>
        <v>0</v>
      </c>
    </row>
    <row r="332" spans="1:6" s="70" customFormat="1" ht="12.75" customHeight="1">
      <c r="A332" s="118" t="s">
        <v>63</v>
      </c>
      <c r="B332" s="143" t="s">
        <v>4944</v>
      </c>
      <c r="C332" s="144">
        <v>5017.1259952447535</v>
      </c>
      <c r="D332" s="145">
        <f t="shared" si="17"/>
        <v>5017.1259952447535</v>
      </c>
      <c r="E332" s="145">
        <f t="shared" si="15"/>
        <v>0</v>
      </c>
      <c r="F332" s="145">
        <f t="shared" si="16"/>
        <v>0</v>
      </c>
    </row>
    <row r="333" spans="1:6" s="70" customFormat="1" ht="12.75" customHeight="1">
      <c r="A333" s="118" t="s">
        <v>2278</v>
      </c>
      <c r="B333" s="143" t="s">
        <v>6499</v>
      </c>
      <c r="C333" s="144">
        <v>7558.9172106293681</v>
      </c>
      <c r="D333" s="145">
        <f t="shared" si="17"/>
        <v>7558.9172106293681</v>
      </c>
      <c r="E333" s="145">
        <f t="shared" si="15"/>
        <v>0</v>
      </c>
      <c r="F333" s="145">
        <f t="shared" si="16"/>
        <v>0</v>
      </c>
    </row>
    <row r="334" spans="1:6" s="70" customFormat="1" ht="12.75" customHeight="1">
      <c r="A334" s="118" t="s">
        <v>2279</v>
      </c>
      <c r="B334" s="143" t="s">
        <v>6500</v>
      </c>
      <c r="C334" s="144">
        <v>9611.1038467132857</v>
      </c>
      <c r="D334" s="145">
        <f t="shared" si="17"/>
        <v>9611.1038467132857</v>
      </c>
      <c r="E334" s="145">
        <f t="shared" si="15"/>
        <v>0</v>
      </c>
      <c r="F334" s="145">
        <f t="shared" si="16"/>
        <v>0</v>
      </c>
    </row>
    <row r="335" spans="1:6" s="70" customFormat="1" ht="12.75" customHeight="1">
      <c r="A335" s="118" t="s">
        <v>2280</v>
      </c>
      <c r="B335" s="143" t="s">
        <v>6501</v>
      </c>
      <c r="C335" s="144">
        <v>14603.373795524474</v>
      </c>
      <c r="D335" s="145">
        <f t="shared" si="17"/>
        <v>14603.373795524474</v>
      </c>
      <c r="E335" s="145">
        <f t="shared" si="15"/>
        <v>0</v>
      </c>
      <c r="F335" s="145">
        <f t="shared" si="16"/>
        <v>0</v>
      </c>
    </row>
    <row r="336" spans="1:6" s="70" customFormat="1" ht="12.75" customHeight="1">
      <c r="A336" s="118" t="s">
        <v>2281</v>
      </c>
      <c r="B336" s="143" t="s">
        <v>6502</v>
      </c>
      <c r="C336" s="144">
        <v>21744.649890629364</v>
      </c>
      <c r="D336" s="145">
        <f t="shared" si="17"/>
        <v>21744.649890629364</v>
      </c>
      <c r="E336" s="145">
        <f t="shared" si="15"/>
        <v>0</v>
      </c>
      <c r="F336" s="145">
        <f t="shared" si="16"/>
        <v>0</v>
      </c>
    </row>
    <row r="337" spans="1:6" s="70" customFormat="1" ht="12.75" customHeight="1">
      <c r="A337" s="118" t="s">
        <v>297</v>
      </c>
      <c r="B337" s="143" t="s">
        <v>621</v>
      </c>
      <c r="C337" s="144">
        <v>388.31991104895104</v>
      </c>
      <c r="D337" s="145">
        <f t="shared" si="17"/>
        <v>388.31991104895104</v>
      </c>
      <c r="E337" s="145">
        <f t="shared" si="15"/>
        <v>0</v>
      </c>
      <c r="F337" s="145">
        <f t="shared" si="16"/>
        <v>0</v>
      </c>
    </row>
    <row r="338" spans="1:6" s="70" customFormat="1" ht="12.75" customHeight="1">
      <c r="A338" s="118" t="s">
        <v>7065</v>
      </c>
      <c r="B338" s="143" t="s">
        <v>622</v>
      </c>
      <c r="C338" s="144">
        <v>566.66576517482508</v>
      </c>
      <c r="D338" s="145">
        <f t="shared" si="17"/>
        <v>566.66576517482508</v>
      </c>
      <c r="E338" s="145">
        <f t="shared" si="15"/>
        <v>0</v>
      </c>
      <c r="F338" s="145">
        <f t="shared" si="16"/>
        <v>0</v>
      </c>
    </row>
    <row r="339" spans="1:6" s="70" customFormat="1" ht="12.75" customHeight="1">
      <c r="A339" s="118" t="s">
        <v>2120</v>
      </c>
      <c r="B339" s="143" t="s">
        <v>5891</v>
      </c>
      <c r="C339" s="144">
        <v>2652.3931800839164</v>
      </c>
      <c r="D339" s="145">
        <f t="shared" si="17"/>
        <v>2652.3931800839164</v>
      </c>
      <c r="E339" s="145">
        <f t="shared" si="15"/>
        <v>0</v>
      </c>
      <c r="F339" s="145">
        <f t="shared" si="16"/>
        <v>0</v>
      </c>
    </row>
    <row r="340" spans="1:6" s="70" customFormat="1" ht="12.75" customHeight="1">
      <c r="A340" s="118" t="s">
        <v>5418</v>
      </c>
      <c r="B340" s="143" t="s">
        <v>2190</v>
      </c>
      <c r="C340" s="144">
        <v>5379.4586864895091</v>
      </c>
      <c r="D340" s="145">
        <f t="shared" si="17"/>
        <v>5379.4586864895091</v>
      </c>
      <c r="E340" s="145">
        <f t="shared" si="15"/>
        <v>0</v>
      </c>
      <c r="F340" s="145">
        <f t="shared" si="16"/>
        <v>0</v>
      </c>
    </row>
    <row r="341" spans="1:6" s="70" customFormat="1" ht="12.75" customHeight="1">
      <c r="A341" s="118" t="s">
        <v>5430</v>
      </c>
      <c r="B341" s="143" t="s">
        <v>5892</v>
      </c>
      <c r="C341" s="144">
        <v>5860.7059783216764</v>
      </c>
      <c r="D341" s="145">
        <f t="shared" si="17"/>
        <v>5860.7059783216764</v>
      </c>
      <c r="E341" s="145">
        <f t="shared" si="15"/>
        <v>0</v>
      </c>
      <c r="F341" s="145">
        <f t="shared" si="16"/>
        <v>0</v>
      </c>
    </row>
    <row r="342" spans="1:6" s="70" customFormat="1" ht="12.75" customHeight="1">
      <c r="A342" s="118" t="s">
        <v>2121</v>
      </c>
      <c r="B342" s="143" t="s">
        <v>7090</v>
      </c>
      <c r="C342" s="144">
        <v>2652.3931800839164</v>
      </c>
      <c r="D342" s="145">
        <f t="shared" si="17"/>
        <v>2652.3931800839164</v>
      </c>
      <c r="E342" s="145">
        <f t="shared" si="15"/>
        <v>0</v>
      </c>
      <c r="F342" s="145">
        <f t="shared" si="16"/>
        <v>0</v>
      </c>
    </row>
    <row r="343" spans="1:6" s="70" customFormat="1" ht="12.75" customHeight="1">
      <c r="A343" s="118" t="s">
        <v>5420</v>
      </c>
      <c r="B343" s="143" t="s">
        <v>5886</v>
      </c>
      <c r="C343" s="144">
        <v>5379.4586864895091</v>
      </c>
      <c r="D343" s="145">
        <f t="shared" si="17"/>
        <v>5379.4586864895091</v>
      </c>
      <c r="E343" s="145">
        <f t="shared" si="15"/>
        <v>0</v>
      </c>
      <c r="F343" s="145">
        <f t="shared" si="16"/>
        <v>0</v>
      </c>
    </row>
    <row r="344" spans="1:6" s="70" customFormat="1" ht="12.75" customHeight="1">
      <c r="A344" s="118" t="s">
        <v>5432</v>
      </c>
      <c r="B344" s="143" t="s">
        <v>5887</v>
      </c>
      <c r="C344" s="144">
        <v>5860.7059783216764</v>
      </c>
      <c r="D344" s="145">
        <f t="shared" si="17"/>
        <v>5860.7059783216764</v>
      </c>
      <c r="E344" s="145">
        <f t="shared" si="15"/>
        <v>0</v>
      </c>
      <c r="F344" s="145">
        <f t="shared" si="16"/>
        <v>0</v>
      </c>
    </row>
    <row r="345" spans="1:6" s="70" customFormat="1" ht="12.75" customHeight="1">
      <c r="A345" s="118" t="s">
        <v>5422</v>
      </c>
      <c r="B345" s="143" t="s">
        <v>4241</v>
      </c>
      <c r="C345" s="144">
        <v>5379.4586864895091</v>
      </c>
      <c r="D345" s="145">
        <f t="shared" si="17"/>
        <v>5379.4586864895091</v>
      </c>
      <c r="E345" s="145">
        <f t="shared" si="15"/>
        <v>0</v>
      </c>
      <c r="F345" s="145">
        <f t="shared" si="16"/>
        <v>0</v>
      </c>
    </row>
    <row r="346" spans="1:6" s="70" customFormat="1" ht="12.75" customHeight="1">
      <c r="A346" s="118" t="s">
        <v>5434</v>
      </c>
      <c r="B346" s="143" t="s">
        <v>4242</v>
      </c>
      <c r="C346" s="144">
        <v>5860.7059783216764</v>
      </c>
      <c r="D346" s="145">
        <f t="shared" si="17"/>
        <v>5860.7059783216764</v>
      </c>
      <c r="E346" s="145">
        <f t="shared" si="15"/>
        <v>0</v>
      </c>
      <c r="F346" s="145">
        <f t="shared" si="16"/>
        <v>0</v>
      </c>
    </row>
    <row r="347" spans="1:6" s="70" customFormat="1" ht="12.75" customHeight="1">
      <c r="A347" s="118" t="s">
        <v>2132</v>
      </c>
      <c r="B347" s="143" t="s">
        <v>2189</v>
      </c>
      <c r="C347" s="144">
        <v>2652.3931800839164</v>
      </c>
      <c r="D347" s="145">
        <f t="shared" si="17"/>
        <v>2652.3931800839164</v>
      </c>
      <c r="E347" s="145">
        <f t="shared" si="15"/>
        <v>0</v>
      </c>
      <c r="F347" s="145">
        <f t="shared" si="16"/>
        <v>0</v>
      </c>
    </row>
    <row r="348" spans="1:6" s="70" customFormat="1" ht="12.75" customHeight="1">
      <c r="A348" s="118" t="s">
        <v>2126</v>
      </c>
      <c r="B348" s="143" t="s">
        <v>5888</v>
      </c>
      <c r="C348" s="144">
        <v>2876.4176009790212</v>
      </c>
      <c r="D348" s="145">
        <f t="shared" si="17"/>
        <v>2876.4176009790212</v>
      </c>
      <c r="E348" s="145">
        <f t="shared" si="15"/>
        <v>0</v>
      </c>
      <c r="F348" s="145">
        <f t="shared" si="16"/>
        <v>0</v>
      </c>
    </row>
    <row r="349" spans="1:6" s="70" customFormat="1" ht="12.75" customHeight="1">
      <c r="A349" s="118" t="s">
        <v>5424</v>
      </c>
      <c r="B349" s="143" t="s">
        <v>5889</v>
      </c>
      <c r="C349" s="144">
        <v>5379.4586864895091</v>
      </c>
      <c r="D349" s="145">
        <f t="shared" si="17"/>
        <v>5379.4586864895091</v>
      </c>
      <c r="E349" s="145">
        <f t="shared" si="15"/>
        <v>0</v>
      </c>
      <c r="F349" s="145">
        <f t="shared" si="16"/>
        <v>0</v>
      </c>
    </row>
    <row r="350" spans="1:6" s="70" customFormat="1" ht="12.75" customHeight="1">
      <c r="A350" s="118" t="s">
        <v>5436</v>
      </c>
      <c r="B350" s="143" t="s">
        <v>5890</v>
      </c>
      <c r="C350" s="144">
        <v>5860.7059783216764</v>
      </c>
      <c r="D350" s="145">
        <f t="shared" si="17"/>
        <v>5860.7059783216764</v>
      </c>
      <c r="E350" s="145">
        <f t="shared" si="15"/>
        <v>0</v>
      </c>
      <c r="F350" s="145">
        <f t="shared" si="16"/>
        <v>0</v>
      </c>
    </row>
    <row r="351" spans="1:6" s="70" customFormat="1" ht="12.75" customHeight="1">
      <c r="A351" s="118" t="s">
        <v>2124</v>
      </c>
      <c r="B351" s="143" t="s">
        <v>6245</v>
      </c>
      <c r="C351" s="144">
        <v>2652.3931800839164</v>
      </c>
      <c r="D351" s="145">
        <f t="shared" si="17"/>
        <v>2652.3931800839164</v>
      </c>
      <c r="E351" s="145">
        <f t="shared" si="15"/>
        <v>0</v>
      </c>
      <c r="F351" s="145">
        <f t="shared" si="16"/>
        <v>0</v>
      </c>
    </row>
    <row r="352" spans="1:6" s="70" customFormat="1" ht="12.75" customHeight="1">
      <c r="A352" s="118" t="s">
        <v>2127</v>
      </c>
      <c r="B352" s="143" t="s">
        <v>6246</v>
      </c>
      <c r="C352" s="144">
        <v>2876.4176009790212</v>
      </c>
      <c r="D352" s="145">
        <f t="shared" si="17"/>
        <v>2876.4176009790212</v>
      </c>
      <c r="E352" s="145">
        <f t="shared" si="15"/>
        <v>0</v>
      </c>
      <c r="F352" s="145">
        <f t="shared" si="16"/>
        <v>0</v>
      </c>
    </row>
    <row r="353" spans="1:6" s="70" customFormat="1" ht="12.75" customHeight="1">
      <c r="A353" s="118" t="s">
        <v>5426</v>
      </c>
      <c r="B353" s="143" t="s">
        <v>6247</v>
      </c>
      <c r="C353" s="144">
        <v>5379.4586864895091</v>
      </c>
      <c r="D353" s="145">
        <f t="shared" si="17"/>
        <v>5379.4586864895091</v>
      </c>
      <c r="E353" s="145">
        <f t="shared" si="15"/>
        <v>0</v>
      </c>
      <c r="F353" s="145">
        <f t="shared" si="16"/>
        <v>0</v>
      </c>
    </row>
    <row r="354" spans="1:6" s="70" customFormat="1" ht="12.75" customHeight="1">
      <c r="A354" s="118" t="s">
        <v>5438</v>
      </c>
      <c r="B354" s="143" t="s">
        <v>7089</v>
      </c>
      <c r="C354" s="144">
        <v>5860.7059783216764</v>
      </c>
      <c r="D354" s="145">
        <f t="shared" si="17"/>
        <v>5860.7059783216764</v>
      </c>
      <c r="E354" s="145">
        <f t="shared" si="15"/>
        <v>0</v>
      </c>
      <c r="F354" s="145">
        <f t="shared" si="16"/>
        <v>0</v>
      </c>
    </row>
    <row r="355" spans="1:6" s="70" customFormat="1" ht="12.75" customHeight="1">
      <c r="A355" s="118" t="s">
        <v>2133</v>
      </c>
      <c r="B355" s="143" t="s">
        <v>5974</v>
      </c>
      <c r="C355" s="144">
        <v>2652.3931800839164</v>
      </c>
      <c r="D355" s="145">
        <f t="shared" si="17"/>
        <v>2652.3931800839164</v>
      </c>
      <c r="E355" s="145">
        <f t="shared" si="15"/>
        <v>0</v>
      </c>
      <c r="F355" s="145">
        <f t="shared" si="16"/>
        <v>0</v>
      </c>
    </row>
    <row r="356" spans="1:6" s="70" customFormat="1" ht="12.75" customHeight="1">
      <c r="A356" s="118" t="s">
        <v>2129</v>
      </c>
      <c r="B356" s="143" t="s">
        <v>5975</v>
      </c>
      <c r="C356" s="144">
        <v>2876.4176009790212</v>
      </c>
      <c r="D356" s="145">
        <f t="shared" si="17"/>
        <v>2876.4176009790212</v>
      </c>
      <c r="E356" s="145">
        <f t="shared" si="15"/>
        <v>0</v>
      </c>
      <c r="F356" s="145">
        <f t="shared" si="16"/>
        <v>0</v>
      </c>
    </row>
    <row r="357" spans="1:6" s="70" customFormat="1" ht="12.75" customHeight="1">
      <c r="A357" s="118" t="s">
        <v>5428</v>
      </c>
      <c r="B357" s="143" t="s">
        <v>4239</v>
      </c>
      <c r="C357" s="144">
        <v>5379.4586864895091</v>
      </c>
      <c r="D357" s="145">
        <f t="shared" si="17"/>
        <v>5379.4586864895091</v>
      </c>
      <c r="E357" s="145">
        <f t="shared" si="15"/>
        <v>0</v>
      </c>
      <c r="F357" s="145">
        <f t="shared" si="16"/>
        <v>0</v>
      </c>
    </row>
    <row r="358" spans="1:6" s="70" customFormat="1" ht="12.75" customHeight="1">
      <c r="A358" s="118" t="s">
        <v>6793</v>
      </c>
      <c r="B358" s="143" t="s">
        <v>4240</v>
      </c>
      <c r="C358" s="144">
        <v>5860.7059783216764</v>
      </c>
      <c r="D358" s="145">
        <f t="shared" si="17"/>
        <v>5860.7059783216764</v>
      </c>
      <c r="E358" s="145">
        <f t="shared" si="15"/>
        <v>0</v>
      </c>
      <c r="F358" s="145">
        <f t="shared" si="16"/>
        <v>0</v>
      </c>
    </row>
    <row r="359" spans="1:6" s="70" customFormat="1" ht="12.75" customHeight="1">
      <c r="A359" s="118" t="s">
        <v>68</v>
      </c>
      <c r="B359" s="143" t="s">
        <v>4157</v>
      </c>
      <c r="C359" s="144">
        <v>160.41824458741254</v>
      </c>
      <c r="D359" s="145">
        <f t="shared" si="17"/>
        <v>160.41824458741254</v>
      </c>
      <c r="E359" s="145">
        <f t="shared" si="15"/>
        <v>0</v>
      </c>
      <c r="F359" s="145">
        <f t="shared" si="16"/>
        <v>0</v>
      </c>
    </row>
    <row r="360" spans="1:6" s="70" customFormat="1" ht="12.75" customHeight="1">
      <c r="A360" s="118" t="s">
        <v>66</v>
      </c>
      <c r="B360" s="143" t="s">
        <v>4158</v>
      </c>
      <c r="C360" s="144">
        <v>160.41824458741254</v>
      </c>
      <c r="D360" s="145">
        <f t="shared" si="17"/>
        <v>160.41824458741254</v>
      </c>
      <c r="E360" s="145">
        <f t="shared" si="15"/>
        <v>0</v>
      </c>
      <c r="F360" s="145">
        <f t="shared" si="16"/>
        <v>0</v>
      </c>
    </row>
    <row r="361" spans="1:6" s="70" customFormat="1" ht="12.75" customHeight="1">
      <c r="A361" s="118" t="s">
        <v>3485</v>
      </c>
      <c r="B361" s="143" t="s">
        <v>408</v>
      </c>
      <c r="C361" s="144">
        <v>309.77033916083917</v>
      </c>
      <c r="D361" s="145">
        <f t="shared" si="17"/>
        <v>309.77033916083917</v>
      </c>
      <c r="E361" s="145">
        <f t="shared" si="15"/>
        <v>0</v>
      </c>
      <c r="F361" s="145">
        <f t="shared" si="16"/>
        <v>0</v>
      </c>
    </row>
    <row r="362" spans="1:6" s="70" customFormat="1" ht="12.75" customHeight="1">
      <c r="A362" s="118" t="s">
        <v>3486</v>
      </c>
      <c r="B362" s="143" t="s">
        <v>409</v>
      </c>
      <c r="C362" s="144">
        <v>436.99757563636359</v>
      </c>
      <c r="D362" s="145">
        <f t="shared" si="17"/>
        <v>436.99757563636359</v>
      </c>
      <c r="E362" s="145">
        <f t="shared" si="15"/>
        <v>0</v>
      </c>
      <c r="F362" s="145">
        <f t="shared" si="16"/>
        <v>0</v>
      </c>
    </row>
    <row r="363" spans="1:6" s="70" customFormat="1" ht="12.75" customHeight="1">
      <c r="A363" s="118" t="s">
        <v>3487</v>
      </c>
      <c r="B363" s="143" t="s">
        <v>410</v>
      </c>
      <c r="C363" s="144">
        <v>835.26734718881085</v>
      </c>
      <c r="D363" s="145">
        <f t="shared" si="17"/>
        <v>835.26734718881085</v>
      </c>
      <c r="E363" s="145">
        <f t="shared" si="15"/>
        <v>0</v>
      </c>
      <c r="F363" s="145">
        <f t="shared" si="16"/>
        <v>0</v>
      </c>
    </row>
    <row r="364" spans="1:6" s="70" customFormat="1" ht="12.75" customHeight="1">
      <c r="A364" s="118" t="s">
        <v>3488</v>
      </c>
      <c r="B364" s="143" t="s">
        <v>2664</v>
      </c>
      <c r="C364" s="144">
        <v>2422.8319632167832</v>
      </c>
      <c r="D364" s="145">
        <f t="shared" si="17"/>
        <v>2422.8319632167832</v>
      </c>
      <c r="E364" s="145">
        <f t="shared" si="15"/>
        <v>0</v>
      </c>
      <c r="F364" s="145">
        <f t="shared" si="16"/>
        <v>0</v>
      </c>
    </row>
    <row r="365" spans="1:6" s="70" customFormat="1" ht="12.75" customHeight="1">
      <c r="A365" s="118" t="s">
        <v>3489</v>
      </c>
      <c r="B365" s="143" t="s">
        <v>2665</v>
      </c>
      <c r="C365" s="144">
        <v>2494.7433334825168</v>
      </c>
      <c r="D365" s="145">
        <f t="shared" si="17"/>
        <v>2494.7433334825168</v>
      </c>
      <c r="E365" s="145">
        <f t="shared" ref="E365:E427" si="18">D365*$E$6</f>
        <v>0</v>
      </c>
      <c r="F365" s="145">
        <f t="shared" ref="F365:F427" si="19">E365/1.2</f>
        <v>0</v>
      </c>
    </row>
    <row r="366" spans="1:6" s="70" customFormat="1" ht="12.75" customHeight="1">
      <c r="A366" s="118" t="s">
        <v>2191</v>
      </c>
      <c r="B366" s="143" t="s">
        <v>2666</v>
      </c>
      <c r="C366" s="144">
        <v>5072.4567453146847</v>
      </c>
      <c r="D366" s="145">
        <f t="shared" si="17"/>
        <v>5072.4567453146847</v>
      </c>
      <c r="E366" s="145">
        <f t="shared" si="18"/>
        <v>0</v>
      </c>
      <c r="F366" s="145">
        <f t="shared" si="19"/>
        <v>0</v>
      </c>
    </row>
    <row r="367" spans="1:6" s="70" customFormat="1" ht="12.75" customHeight="1">
      <c r="A367" s="118" t="s">
        <v>2192</v>
      </c>
      <c r="B367" s="143" t="s">
        <v>2667</v>
      </c>
      <c r="C367" s="144">
        <v>5343.5067223216765</v>
      </c>
      <c r="D367" s="145">
        <f t="shared" si="17"/>
        <v>5343.5067223216765</v>
      </c>
      <c r="E367" s="145">
        <f t="shared" si="18"/>
        <v>0</v>
      </c>
      <c r="F367" s="145">
        <f t="shared" si="19"/>
        <v>0</v>
      </c>
    </row>
    <row r="368" spans="1:6" s="70" customFormat="1" ht="12.75" customHeight="1">
      <c r="A368" s="118" t="s">
        <v>2193</v>
      </c>
      <c r="B368" s="143" t="s">
        <v>2668</v>
      </c>
      <c r="C368" s="144">
        <v>309.77033916083917</v>
      </c>
      <c r="D368" s="145">
        <f t="shared" si="17"/>
        <v>309.77033916083917</v>
      </c>
      <c r="E368" s="145">
        <f t="shared" si="18"/>
        <v>0</v>
      </c>
      <c r="F368" s="145">
        <f t="shared" si="19"/>
        <v>0</v>
      </c>
    </row>
    <row r="369" spans="1:6" s="70" customFormat="1" ht="12.75" customHeight="1">
      <c r="A369" s="118" t="s">
        <v>2194</v>
      </c>
      <c r="B369" s="143" t="s">
        <v>2669</v>
      </c>
      <c r="C369" s="144">
        <v>436.99757563636359</v>
      </c>
      <c r="D369" s="145">
        <f t="shared" si="17"/>
        <v>436.99757563636359</v>
      </c>
      <c r="E369" s="145">
        <f t="shared" si="18"/>
        <v>0</v>
      </c>
      <c r="F369" s="145">
        <f t="shared" si="19"/>
        <v>0</v>
      </c>
    </row>
    <row r="370" spans="1:6" s="70" customFormat="1" ht="12.75" customHeight="1">
      <c r="A370" s="118" t="s">
        <v>2195</v>
      </c>
      <c r="B370" s="143" t="s">
        <v>2670</v>
      </c>
      <c r="C370" s="144">
        <v>835.26734718881085</v>
      </c>
      <c r="D370" s="145">
        <f t="shared" si="17"/>
        <v>835.26734718881085</v>
      </c>
      <c r="E370" s="145">
        <f t="shared" si="18"/>
        <v>0</v>
      </c>
      <c r="F370" s="145">
        <f t="shared" si="19"/>
        <v>0</v>
      </c>
    </row>
    <row r="371" spans="1:6" s="70" customFormat="1" ht="12.75" customHeight="1">
      <c r="A371" s="118" t="s">
        <v>2196</v>
      </c>
      <c r="B371" s="143" t="s">
        <v>4095</v>
      </c>
      <c r="C371" s="144">
        <v>2422.8319632167832</v>
      </c>
      <c r="D371" s="145">
        <f t="shared" si="17"/>
        <v>2422.8319632167832</v>
      </c>
      <c r="E371" s="145">
        <f t="shared" si="18"/>
        <v>0</v>
      </c>
      <c r="F371" s="145">
        <f t="shared" si="19"/>
        <v>0</v>
      </c>
    </row>
    <row r="372" spans="1:6" s="70" customFormat="1" ht="12.75" customHeight="1">
      <c r="A372" s="118" t="s">
        <v>2197</v>
      </c>
      <c r="B372" s="143" t="s">
        <v>4096</v>
      </c>
      <c r="C372" s="144">
        <v>2494.7433334825168</v>
      </c>
      <c r="D372" s="145">
        <f t="shared" si="17"/>
        <v>2494.7433334825168</v>
      </c>
      <c r="E372" s="145">
        <f t="shared" si="18"/>
        <v>0</v>
      </c>
      <c r="F372" s="145">
        <f t="shared" si="19"/>
        <v>0</v>
      </c>
    </row>
    <row r="373" spans="1:6" s="70" customFormat="1" ht="12.75" customHeight="1">
      <c r="A373" s="118" t="s">
        <v>2198</v>
      </c>
      <c r="B373" s="143" t="s">
        <v>4097</v>
      </c>
      <c r="C373" s="144">
        <v>5072.4567453146847</v>
      </c>
      <c r="D373" s="145">
        <f t="shared" si="17"/>
        <v>5072.4567453146847</v>
      </c>
      <c r="E373" s="145">
        <f t="shared" si="18"/>
        <v>0</v>
      </c>
      <c r="F373" s="145">
        <f t="shared" si="19"/>
        <v>0</v>
      </c>
    </row>
    <row r="374" spans="1:6" s="70" customFormat="1" ht="12.75" customHeight="1">
      <c r="A374" s="118" t="s">
        <v>2199</v>
      </c>
      <c r="B374" s="143" t="s">
        <v>4098</v>
      </c>
      <c r="C374" s="144">
        <v>5343.5067223216765</v>
      </c>
      <c r="D374" s="145">
        <f t="shared" si="17"/>
        <v>5343.5067223216765</v>
      </c>
      <c r="E374" s="145">
        <f t="shared" si="18"/>
        <v>0</v>
      </c>
      <c r="F374" s="145">
        <f t="shared" si="19"/>
        <v>0</v>
      </c>
    </row>
    <row r="375" spans="1:6" s="70" customFormat="1" ht="12.75" customHeight="1">
      <c r="A375" s="118" t="s">
        <v>1586</v>
      </c>
      <c r="B375" s="143" t="s">
        <v>4099</v>
      </c>
      <c r="C375" s="144">
        <v>309.77033916083917</v>
      </c>
      <c r="D375" s="145">
        <f t="shared" si="17"/>
        <v>309.77033916083917</v>
      </c>
      <c r="E375" s="145">
        <f t="shared" si="18"/>
        <v>0</v>
      </c>
      <c r="F375" s="145">
        <f t="shared" si="19"/>
        <v>0</v>
      </c>
    </row>
    <row r="376" spans="1:6" s="70" customFormat="1" ht="12.75" customHeight="1">
      <c r="A376" s="118" t="s">
        <v>3976</v>
      </c>
      <c r="B376" s="143" t="s">
        <v>4100</v>
      </c>
      <c r="C376" s="144">
        <v>436.99757563636359</v>
      </c>
      <c r="D376" s="145">
        <f t="shared" si="17"/>
        <v>436.99757563636359</v>
      </c>
      <c r="E376" s="145">
        <f t="shared" si="18"/>
        <v>0</v>
      </c>
      <c r="F376" s="145">
        <f t="shared" si="19"/>
        <v>0</v>
      </c>
    </row>
    <row r="377" spans="1:6" s="70" customFormat="1" ht="12.75" customHeight="1">
      <c r="A377" s="118" t="s">
        <v>3977</v>
      </c>
      <c r="B377" s="143" t="s">
        <v>4101</v>
      </c>
      <c r="C377" s="144">
        <v>835.26734718881085</v>
      </c>
      <c r="D377" s="145">
        <f t="shared" si="17"/>
        <v>835.26734718881085</v>
      </c>
      <c r="E377" s="145">
        <f t="shared" si="18"/>
        <v>0</v>
      </c>
      <c r="F377" s="145">
        <f t="shared" si="19"/>
        <v>0</v>
      </c>
    </row>
    <row r="378" spans="1:6" s="70" customFormat="1" ht="12.75" customHeight="1">
      <c r="A378" s="118" t="s">
        <v>3978</v>
      </c>
      <c r="B378" s="143" t="s">
        <v>4102</v>
      </c>
      <c r="C378" s="144">
        <v>2422.8319632167832</v>
      </c>
      <c r="D378" s="145">
        <f t="shared" si="17"/>
        <v>2422.8319632167832</v>
      </c>
      <c r="E378" s="145">
        <f t="shared" si="18"/>
        <v>0</v>
      </c>
      <c r="F378" s="145">
        <f t="shared" si="19"/>
        <v>0</v>
      </c>
    </row>
    <row r="379" spans="1:6" s="70" customFormat="1" ht="12.75" customHeight="1">
      <c r="A379" s="118" t="s">
        <v>3979</v>
      </c>
      <c r="B379" s="143" t="s">
        <v>4103</v>
      </c>
      <c r="C379" s="144">
        <v>2494.7433334825168</v>
      </c>
      <c r="D379" s="145">
        <f t="shared" si="17"/>
        <v>2494.7433334825168</v>
      </c>
      <c r="E379" s="145">
        <f t="shared" si="18"/>
        <v>0</v>
      </c>
      <c r="F379" s="145">
        <f t="shared" si="19"/>
        <v>0</v>
      </c>
    </row>
    <row r="380" spans="1:6" s="70" customFormat="1" ht="12.75" customHeight="1">
      <c r="A380" s="118" t="s">
        <v>3980</v>
      </c>
      <c r="B380" s="143" t="s">
        <v>4104</v>
      </c>
      <c r="C380" s="144">
        <v>5072.4567453146847</v>
      </c>
      <c r="D380" s="145">
        <f t="shared" si="17"/>
        <v>5072.4567453146847</v>
      </c>
      <c r="E380" s="145">
        <f t="shared" si="18"/>
        <v>0</v>
      </c>
      <c r="F380" s="145">
        <f t="shared" si="19"/>
        <v>0</v>
      </c>
    </row>
    <row r="381" spans="1:6" s="70" customFormat="1" ht="12.75" customHeight="1">
      <c r="A381" s="118" t="s">
        <v>3981</v>
      </c>
      <c r="B381" s="143" t="s">
        <v>4105</v>
      </c>
      <c r="C381" s="144">
        <v>5343.5067223216765</v>
      </c>
      <c r="D381" s="145">
        <f t="shared" si="17"/>
        <v>5343.5067223216765</v>
      </c>
      <c r="E381" s="145">
        <f t="shared" si="18"/>
        <v>0</v>
      </c>
      <c r="F381" s="145">
        <f t="shared" si="19"/>
        <v>0</v>
      </c>
    </row>
    <row r="382" spans="1:6" s="70" customFormat="1" ht="12.75" customHeight="1">
      <c r="A382" s="118" t="s">
        <v>3982</v>
      </c>
      <c r="B382" s="143" t="s">
        <v>4106</v>
      </c>
      <c r="C382" s="144">
        <v>309.77033916083917</v>
      </c>
      <c r="D382" s="145">
        <f t="shared" si="17"/>
        <v>309.77033916083917</v>
      </c>
      <c r="E382" s="145">
        <f t="shared" si="18"/>
        <v>0</v>
      </c>
      <c r="F382" s="145">
        <f t="shared" si="19"/>
        <v>0</v>
      </c>
    </row>
    <row r="383" spans="1:6" s="70" customFormat="1" ht="12.75" customHeight="1">
      <c r="A383" s="118" t="s">
        <v>3983</v>
      </c>
      <c r="B383" s="143" t="s">
        <v>2675</v>
      </c>
      <c r="C383" s="144">
        <v>436.99757563636359</v>
      </c>
      <c r="D383" s="145">
        <f t="shared" si="17"/>
        <v>436.99757563636359</v>
      </c>
      <c r="E383" s="145">
        <f t="shared" si="18"/>
        <v>0</v>
      </c>
      <c r="F383" s="145">
        <f t="shared" si="19"/>
        <v>0</v>
      </c>
    </row>
    <row r="384" spans="1:6" s="70" customFormat="1" ht="12.75" customHeight="1">
      <c r="A384" s="118" t="s">
        <v>3984</v>
      </c>
      <c r="B384" s="143" t="s">
        <v>2676</v>
      </c>
      <c r="C384" s="144">
        <v>835.26734718881085</v>
      </c>
      <c r="D384" s="145">
        <f t="shared" si="17"/>
        <v>835.26734718881085</v>
      </c>
      <c r="E384" s="145">
        <f t="shared" si="18"/>
        <v>0</v>
      </c>
      <c r="F384" s="145">
        <f t="shared" si="19"/>
        <v>0</v>
      </c>
    </row>
    <row r="385" spans="1:6" s="70" customFormat="1" ht="12.75" customHeight="1">
      <c r="A385" s="118" t="s">
        <v>46</v>
      </c>
      <c r="B385" s="143" t="s">
        <v>2677</v>
      </c>
      <c r="C385" s="144">
        <v>2422.8319632167832</v>
      </c>
      <c r="D385" s="145">
        <f t="shared" si="17"/>
        <v>2422.8319632167832</v>
      </c>
      <c r="E385" s="145">
        <f t="shared" si="18"/>
        <v>0</v>
      </c>
      <c r="F385" s="145">
        <f t="shared" si="19"/>
        <v>0</v>
      </c>
    </row>
    <row r="386" spans="1:6" s="70" customFormat="1" ht="12.75" customHeight="1">
      <c r="A386" s="118" t="s">
        <v>47</v>
      </c>
      <c r="B386" s="143" t="s">
        <v>2678</v>
      </c>
      <c r="C386" s="144">
        <v>2494.7433334825168</v>
      </c>
      <c r="D386" s="145">
        <f t="shared" si="17"/>
        <v>2494.7433334825168</v>
      </c>
      <c r="E386" s="145">
        <f t="shared" si="18"/>
        <v>0</v>
      </c>
      <c r="F386" s="145">
        <f t="shared" si="19"/>
        <v>0</v>
      </c>
    </row>
    <row r="387" spans="1:6" s="70" customFormat="1" ht="12.75" customHeight="1">
      <c r="A387" s="118" t="s">
        <v>48</v>
      </c>
      <c r="B387" s="143" t="s">
        <v>2679</v>
      </c>
      <c r="C387" s="144">
        <v>5072.4567453146847</v>
      </c>
      <c r="D387" s="145">
        <f t="shared" si="17"/>
        <v>5072.4567453146847</v>
      </c>
      <c r="E387" s="145">
        <f t="shared" si="18"/>
        <v>0</v>
      </c>
      <c r="F387" s="145">
        <f t="shared" si="19"/>
        <v>0</v>
      </c>
    </row>
    <row r="388" spans="1:6" s="70" customFormat="1" ht="12.75" customHeight="1">
      <c r="A388" s="118" t="s">
        <v>49</v>
      </c>
      <c r="B388" s="143" t="s">
        <v>2680</v>
      </c>
      <c r="C388" s="144">
        <v>5343.5067223216765</v>
      </c>
      <c r="D388" s="145">
        <f t="shared" si="17"/>
        <v>5343.5067223216765</v>
      </c>
      <c r="E388" s="145">
        <f t="shared" si="18"/>
        <v>0</v>
      </c>
      <c r="F388" s="145">
        <f t="shared" si="19"/>
        <v>0</v>
      </c>
    </row>
    <row r="389" spans="1:6" s="70" customFormat="1" ht="12.75" customHeight="1">
      <c r="A389" s="118" t="s">
        <v>50</v>
      </c>
      <c r="B389" s="143" t="s">
        <v>2681</v>
      </c>
      <c r="C389" s="144">
        <v>2422.8319632167832</v>
      </c>
      <c r="D389" s="145">
        <f t="shared" si="17"/>
        <v>2422.8319632167832</v>
      </c>
      <c r="E389" s="145">
        <f t="shared" si="18"/>
        <v>0</v>
      </c>
      <c r="F389" s="145">
        <f t="shared" si="19"/>
        <v>0</v>
      </c>
    </row>
    <row r="390" spans="1:6" s="70" customFormat="1" ht="12.75" customHeight="1">
      <c r="A390" s="118" t="s">
        <v>3985</v>
      </c>
      <c r="B390" s="143" t="s">
        <v>2682</v>
      </c>
      <c r="C390" s="144">
        <v>5072.4567453146847</v>
      </c>
      <c r="D390" s="145">
        <f t="shared" si="17"/>
        <v>5072.4567453146847</v>
      </c>
      <c r="E390" s="145">
        <f t="shared" si="18"/>
        <v>0</v>
      </c>
      <c r="F390" s="145">
        <f t="shared" si="19"/>
        <v>0</v>
      </c>
    </row>
    <row r="391" spans="1:6" s="70" customFormat="1" ht="12.75" customHeight="1">
      <c r="A391" s="118" t="s">
        <v>3986</v>
      </c>
      <c r="B391" s="143" t="s">
        <v>2683</v>
      </c>
      <c r="C391" s="144">
        <v>5343.5067223216765</v>
      </c>
      <c r="D391" s="145">
        <f t="shared" ref="D391:D453" si="20">C391*(1-$D$6/100)</f>
        <v>5343.5067223216765</v>
      </c>
      <c r="E391" s="145">
        <f t="shared" si="18"/>
        <v>0</v>
      </c>
      <c r="F391" s="145">
        <f t="shared" si="19"/>
        <v>0</v>
      </c>
    </row>
    <row r="392" spans="1:6" s="70" customFormat="1" ht="12.75" customHeight="1">
      <c r="A392" s="118" t="s">
        <v>3987</v>
      </c>
      <c r="B392" s="143" t="s">
        <v>2684</v>
      </c>
      <c r="C392" s="144">
        <v>5072.4567453146847</v>
      </c>
      <c r="D392" s="145">
        <f t="shared" si="20"/>
        <v>5072.4567453146847</v>
      </c>
      <c r="E392" s="145">
        <f t="shared" si="18"/>
        <v>0</v>
      </c>
      <c r="F392" s="145">
        <f t="shared" si="19"/>
        <v>0</v>
      </c>
    </row>
    <row r="393" spans="1:6" s="70" customFormat="1" ht="12.75" customHeight="1">
      <c r="A393" s="118" t="s">
        <v>72</v>
      </c>
      <c r="B393" s="143" t="s">
        <v>2685</v>
      </c>
      <c r="C393" s="144">
        <v>5343.5067223216765</v>
      </c>
      <c r="D393" s="145">
        <f t="shared" si="20"/>
        <v>5343.5067223216765</v>
      </c>
      <c r="E393" s="145">
        <f t="shared" si="18"/>
        <v>0</v>
      </c>
      <c r="F393" s="145">
        <f t="shared" si="19"/>
        <v>0</v>
      </c>
    </row>
    <row r="394" spans="1:6" s="70" customFormat="1" ht="12.75" customHeight="1">
      <c r="A394" s="118" t="s">
        <v>73</v>
      </c>
      <c r="B394" s="143" t="s">
        <v>2686</v>
      </c>
      <c r="C394" s="144">
        <v>5072.4567453146847</v>
      </c>
      <c r="D394" s="145">
        <f t="shared" si="20"/>
        <v>5072.4567453146847</v>
      </c>
      <c r="E394" s="145">
        <f t="shared" si="18"/>
        <v>0</v>
      </c>
      <c r="F394" s="145">
        <f t="shared" si="19"/>
        <v>0</v>
      </c>
    </row>
    <row r="395" spans="1:6" s="70" customFormat="1" ht="12.75" customHeight="1">
      <c r="A395" s="118" t="s">
        <v>3022</v>
      </c>
      <c r="B395" s="143" t="s">
        <v>2687</v>
      </c>
      <c r="C395" s="144">
        <v>5343.5067223216765</v>
      </c>
      <c r="D395" s="145">
        <f t="shared" si="20"/>
        <v>5343.5067223216765</v>
      </c>
      <c r="E395" s="145">
        <f t="shared" si="18"/>
        <v>0</v>
      </c>
      <c r="F395" s="145">
        <f t="shared" si="19"/>
        <v>0</v>
      </c>
    </row>
    <row r="396" spans="1:6" s="70" customFormat="1" ht="12.75" customHeight="1">
      <c r="A396" s="118" t="s">
        <v>3023</v>
      </c>
      <c r="B396" s="143" t="s">
        <v>2688</v>
      </c>
      <c r="C396" s="144">
        <v>5072.4567453146847</v>
      </c>
      <c r="D396" s="145">
        <f t="shared" si="20"/>
        <v>5072.4567453146847</v>
      </c>
      <c r="E396" s="145">
        <f t="shared" si="18"/>
        <v>0</v>
      </c>
      <c r="F396" s="145">
        <f t="shared" si="19"/>
        <v>0</v>
      </c>
    </row>
    <row r="397" spans="1:6" s="70" customFormat="1" ht="12.75" customHeight="1">
      <c r="A397" s="118" t="s">
        <v>3024</v>
      </c>
      <c r="B397" s="143" t="s">
        <v>2689</v>
      </c>
      <c r="C397" s="144">
        <v>5343.5067223216765</v>
      </c>
      <c r="D397" s="145">
        <f t="shared" si="20"/>
        <v>5343.5067223216765</v>
      </c>
      <c r="E397" s="145">
        <f t="shared" si="18"/>
        <v>0</v>
      </c>
      <c r="F397" s="145">
        <f t="shared" si="19"/>
        <v>0</v>
      </c>
    </row>
    <row r="398" spans="1:6" s="70" customFormat="1" ht="12.75" customHeight="1">
      <c r="A398" s="118" t="s">
        <v>3025</v>
      </c>
      <c r="B398" s="143" t="s">
        <v>2766</v>
      </c>
      <c r="C398" s="144">
        <v>356.78845334265725</v>
      </c>
      <c r="D398" s="145">
        <f t="shared" si="20"/>
        <v>356.78845334265725</v>
      </c>
      <c r="E398" s="145">
        <f t="shared" si="18"/>
        <v>0</v>
      </c>
      <c r="F398" s="145">
        <f t="shared" si="19"/>
        <v>0</v>
      </c>
    </row>
    <row r="399" spans="1:6" s="70" customFormat="1" ht="12.75" customHeight="1">
      <c r="A399" s="118" t="s">
        <v>3026</v>
      </c>
      <c r="B399" s="143" t="s">
        <v>2767</v>
      </c>
      <c r="C399" s="144">
        <v>464.65178777622361</v>
      </c>
      <c r="D399" s="145">
        <f t="shared" si="20"/>
        <v>464.65178777622361</v>
      </c>
      <c r="E399" s="145">
        <f t="shared" si="18"/>
        <v>0</v>
      </c>
      <c r="F399" s="145">
        <f t="shared" si="19"/>
        <v>0</v>
      </c>
    </row>
    <row r="400" spans="1:6" s="71" customFormat="1" ht="12.75" customHeight="1">
      <c r="A400" s="118" t="s">
        <v>3027</v>
      </c>
      <c r="B400" s="143" t="s">
        <v>1482</v>
      </c>
      <c r="C400" s="144">
        <v>1045.4721039440556</v>
      </c>
      <c r="D400" s="145">
        <f t="shared" si="20"/>
        <v>1045.4721039440556</v>
      </c>
      <c r="E400" s="145">
        <f t="shared" si="18"/>
        <v>0</v>
      </c>
      <c r="F400" s="145">
        <f t="shared" si="19"/>
        <v>0</v>
      </c>
    </row>
    <row r="401" spans="1:6" s="71" customFormat="1" ht="12.75" customHeight="1">
      <c r="A401" s="118" t="s">
        <v>3028</v>
      </c>
      <c r="B401" s="143" t="s">
        <v>1483</v>
      </c>
      <c r="C401" s="144">
        <v>356.78845334265725</v>
      </c>
      <c r="D401" s="145">
        <f t="shared" si="20"/>
        <v>356.78845334265725</v>
      </c>
      <c r="E401" s="145">
        <f t="shared" si="18"/>
        <v>0</v>
      </c>
      <c r="F401" s="145">
        <f t="shared" si="19"/>
        <v>0</v>
      </c>
    </row>
    <row r="402" spans="1:6" s="71" customFormat="1" ht="12.75" customHeight="1">
      <c r="A402" s="118" t="s">
        <v>3029</v>
      </c>
      <c r="B402" s="143" t="s">
        <v>1484</v>
      </c>
      <c r="C402" s="144">
        <v>464.65178777622361</v>
      </c>
      <c r="D402" s="145">
        <f t="shared" si="20"/>
        <v>464.65178777622361</v>
      </c>
      <c r="E402" s="145">
        <f t="shared" si="18"/>
        <v>0</v>
      </c>
      <c r="F402" s="145">
        <f t="shared" si="19"/>
        <v>0</v>
      </c>
    </row>
    <row r="403" spans="1:6" s="71" customFormat="1" ht="12.75" customHeight="1">
      <c r="A403" s="118" t="s">
        <v>3030</v>
      </c>
      <c r="B403" s="143" t="s">
        <v>1485</v>
      </c>
      <c r="C403" s="144">
        <v>1045.4721039440556</v>
      </c>
      <c r="D403" s="145">
        <f t="shared" si="20"/>
        <v>1045.4721039440556</v>
      </c>
      <c r="E403" s="145">
        <f t="shared" si="18"/>
        <v>0</v>
      </c>
      <c r="F403" s="145">
        <f t="shared" si="19"/>
        <v>0</v>
      </c>
    </row>
    <row r="404" spans="1:6" s="71" customFormat="1" ht="12.75" customHeight="1">
      <c r="A404" s="118" t="s">
        <v>1041</v>
      </c>
      <c r="B404" s="143" t="s">
        <v>1486</v>
      </c>
      <c r="C404" s="144">
        <v>356.78845334265725</v>
      </c>
      <c r="D404" s="145">
        <f t="shared" si="20"/>
        <v>356.78845334265725</v>
      </c>
      <c r="E404" s="145">
        <f t="shared" si="18"/>
        <v>0</v>
      </c>
      <c r="F404" s="145">
        <f t="shared" si="19"/>
        <v>0</v>
      </c>
    </row>
    <row r="405" spans="1:6" s="71" customFormat="1" ht="12.75" customHeight="1">
      <c r="A405" s="118" t="s">
        <v>1042</v>
      </c>
      <c r="B405" s="143" t="s">
        <v>1487</v>
      </c>
      <c r="C405" s="144">
        <v>464.65178777622361</v>
      </c>
      <c r="D405" s="145">
        <f t="shared" si="20"/>
        <v>464.65178777622361</v>
      </c>
      <c r="E405" s="145">
        <f t="shared" si="18"/>
        <v>0</v>
      </c>
      <c r="F405" s="145">
        <f t="shared" si="19"/>
        <v>0</v>
      </c>
    </row>
    <row r="406" spans="1:6" s="71" customFormat="1" ht="12.75" customHeight="1">
      <c r="A406" s="118" t="s">
        <v>1043</v>
      </c>
      <c r="B406" s="143" t="s">
        <v>1488</v>
      </c>
      <c r="C406" s="144">
        <v>1045.4721039440556</v>
      </c>
      <c r="D406" s="145">
        <f t="shared" si="20"/>
        <v>1045.4721039440556</v>
      </c>
      <c r="E406" s="145">
        <f t="shared" si="18"/>
        <v>0</v>
      </c>
      <c r="F406" s="145">
        <f t="shared" si="19"/>
        <v>0</v>
      </c>
    </row>
    <row r="407" spans="1:6" s="72" customFormat="1" ht="12" customHeight="1">
      <c r="A407" s="147" t="s">
        <v>2541</v>
      </c>
      <c r="B407" s="148" t="s">
        <v>401</v>
      </c>
      <c r="C407" s="144">
        <v>25.946289188811182</v>
      </c>
      <c r="D407" s="145">
        <f t="shared" si="20"/>
        <v>25.946289188811182</v>
      </c>
      <c r="E407" s="145">
        <f t="shared" si="18"/>
        <v>0</v>
      </c>
      <c r="F407" s="145">
        <f t="shared" si="19"/>
        <v>0</v>
      </c>
    </row>
    <row r="408" spans="1:6" s="72" customFormat="1" ht="12" customHeight="1">
      <c r="A408" s="147" t="s">
        <v>2542</v>
      </c>
      <c r="B408" s="148" t="s">
        <v>401</v>
      </c>
      <c r="C408" s="144">
        <v>29.704463874125871</v>
      </c>
      <c r="D408" s="145">
        <f t="shared" si="20"/>
        <v>29.704463874125871</v>
      </c>
      <c r="E408" s="145">
        <f t="shared" si="18"/>
        <v>0</v>
      </c>
      <c r="F408" s="145">
        <f t="shared" si="19"/>
        <v>0</v>
      </c>
    </row>
    <row r="409" spans="1:6" s="72" customFormat="1" ht="12" customHeight="1">
      <c r="A409" s="149" t="s">
        <v>141</v>
      </c>
      <c r="B409" s="148" t="s">
        <v>2514</v>
      </c>
      <c r="C409" s="144">
        <v>417.38808990209782</v>
      </c>
      <c r="D409" s="145">
        <f t="shared" si="20"/>
        <v>417.38808990209782</v>
      </c>
      <c r="E409" s="145">
        <f t="shared" si="18"/>
        <v>0</v>
      </c>
      <c r="F409" s="145">
        <f t="shared" si="19"/>
        <v>0</v>
      </c>
    </row>
    <row r="410" spans="1:6" s="72" customFormat="1" ht="12" customHeight="1">
      <c r="A410" s="149" t="s">
        <v>142</v>
      </c>
      <c r="B410" s="148" t="s">
        <v>2514</v>
      </c>
      <c r="C410" s="144">
        <v>417.38808990209782</v>
      </c>
      <c r="D410" s="145">
        <f t="shared" si="20"/>
        <v>417.38808990209782</v>
      </c>
      <c r="E410" s="145">
        <f t="shared" si="18"/>
        <v>0</v>
      </c>
      <c r="F410" s="145">
        <f t="shared" si="19"/>
        <v>0</v>
      </c>
    </row>
    <row r="411" spans="1:6" s="72" customFormat="1" ht="12" customHeight="1">
      <c r="A411" s="149" t="s">
        <v>143</v>
      </c>
      <c r="B411" s="148" t="s">
        <v>2514</v>
      </c>
      <c r="C411" s="144">
        <v>454.90285938461528</v>
      </c>
      <c r="D411" s="145">
        <f t="shared" si="20"/>
        <v>454.90285938461528</v>
      </c>
      <c r="E411" s="145">
        <f t="shared" si="18"/>
        <v>0</v>
      </c>
      <c r="F411" s="145">
        <f t="shared" si="19"/>
        <v>0</v>
      </c>
    </row>
    <row r="412" spans="1:6" s="72" customFormat="1" ht="12" customHeight="1">
      <c r="A412" s="149" t="s">
        <v>144</v>
      </c>
      <c r="B412" s="148" t="s">
        <v>2514</v>
      </c>
      <c r="C412" s="144">
        <v>501.80190268531459</v>
      </c>
      <c r="D412" s="145">
        <f t="shared" si="20"/>
        <v>501.80190268531459</v>
      </c>
      <c r="E412" s="145">
        <f t="shared" si="18"/>
        <v>0</v>
      </c>
      <c r="F412" s="145">
        <f t="shared" si="19"/>
        <v>0</v>
      </c>
    </row>
    <row r="413" spans="1:6" s="72" customFormat="1" ht="12" customHeight="1">
      <c r="A413" s="149" t="s">
        <v>145</v>
      </c>
      <c r="B413" s="148" t="s">
        <v>2514</v>
      </c>
      <c r="C413" s="144">
        <v>558.07777787412601</v>
      </c>
      <c r="D413" s="145">
        <f t="shared" si="20"/>
        <v>558.07777787412601</v>
      </c>
      <c r="E413" s="145">
        <f t="shared" si="18"/>
        <v>0</v>
      </c>
      <c r="F413" s="145">
        <f t="shared" si="19"/>
        <v>0</v>
      </c>
    </row>
    <row r="414" spans="1:6" s="72" customFormat="1" ht="12" customHeight="1">
      <c r="A414" s="149" t="s">
        <v>146</v>
      </c>
      <c r="B414" s="148" t="s">
        <v>2514</v>
      </c>
      <c r="C414" s="144">
        <v>698.77118681118884</v>
      </c>
      <c r="D414" s="145">
        <f t="shared" si="20"/>
        <v>698.77118681118884</v>
      </c>
      <c r="E414" s="145">
        <f t="shared" si="18"/>
        <v>0</v>
      </c>
      <c r="F414" s="145">
        <f t="shared" si="19"/>
        <v>0</v>
      </c>
    </row>
    <row r="415" spans="1:6" s="72" customFormat="1" ht="12" customHeight="1">
      <c r="A415" s="149" t="s">
        <v>147</v>
      </c>
      <c r="B415" s="148" t="s">
        <v>2514</v>
      </c>
      <c r="C415" s="144">
        <v>792.56555244755225</v>
      </c>
      <c r="D415" s="145">
        <f t="shared" si="20"/>
        <v>792.56555244755225</v>
      </c>
      <c r="E415" s="145">
        <f t="shared" si="18"/>
        <v>0</v>
      </c>
      <c r="F415" s="145">
        <f t="shared" si="19"/>
        <v>0</v>
      </c>
    </row>
    <row r="416" spans="1:6" s="72" customFormat="1" ht="12" customHeight="1">
      <c r="A416" s="149" t="s">
        <v>5215</v>
      </c>
      <c r="B416" s="148" t="s">
        <v>1241</v>
      </c>
      <c r="C416" s="144">
        <v>422.54534744055934</v>
      </c>
      <c r="D416" s="145">
        <f t="shared" si="20"/>
        <v>422.54534744055934</v>
      </c>
      <c r="E416" s="145">
        <f t="shared" si="18"/>
        <v>0</v>
      </c>
      <c r="F416" s="145">
        <f t="shared" si="19"/>
        <v>0</v>
      </c>
    </row>
    <row r="417" spans="1:6" s="72" customFormat="1" ht="12" customHeight="1">
      <c r="A417" s="149" t="s">
        <v>5216</v>
      </c>
      <c r="B417" s="148" t="s">
        <v>1241</v>
      </c>
      <c r="C417" s="144">
        <v>422.54534744055934</v>
      </c>
      <c r="D417" s="145">
        <f t="shared" si="20"/>
        <v>422.54534744055934</v>
      </c>
      <c r="E417" s="145">
        <f t="shared" si="18"/>
        <v>0</v>
      </c>
      <c r="F417" s="145">
        <f t="shared" si="19"/>
        <v>0</v>
      </c>
    </row>
    <row r="418" spans="1:6" s="72" customFormat="1" ht="12" customHeight="1">
      <c r="A418" s="149" t="s">
        <v>5217</v>
      </c>
      <c r="B418" s="148" t="s">
        <v>1241</v>
      </c>
      <c r="C418" s="144">
        <v>461.93920426573419</v>
      </c>
      <c r="D418" s="145">
        <f t="shared" si="20"/>
        <v>461.93920426573419</v>
      </c>
      <c r="E418" s="145">
        <f t="shared" si="18"/>
        <v>0</v>
      </c>
      <c r="F418" s="145">
        <f t="shared" si="19"/>
        <v>0</v>
      </c>
    </row>
    <row r="419" spans="1:6" s="72" customFormat="1" ht="12" customHeight="1">
      <c r="A419" s="149" t="s">
        <v>5218</v>
      </c>
      <c r="B419" s="148" t="s">
        <v>1241</v>
      </c>
      <c r="C419" s="144">
        <v>511.651297132867</v>
      </c>
      <c r="D419" s="145">
        <f t="shared" si="20"/>
        <v>511.651297132867</v>
      </c>
      <c r="E419" s="145">
        <f t="shared" si="18"/>
        <v>0</v>
      </c>
      <c r="F419" s="145">
        <f t="shared" si="19"/>
        <v>0</v>
      </c>
    </row>
    <row r="420" spans="1:6" s="72" customFormat="1" ht="12" customHeight="1">
      <c r="A420" s="149" t="s">
        <v>5219</v>
      </c>
      <c r="B420" s="148" t="s">
        <v>1241</v>
      </c>
      <c r="C420" s="144">
        <v>571.67790507692314</v>
      </c>
      <c r="D420" s="145">
        <f t="shared" si="20"/>
        <v>571.67790507692314</v>
      </c>
      <c r="E420" s="145">
        <f t="shared" si="18"/>
        <v>0</v>
      </c>
      <c r="F420" s="145">
        <f t="shared" si="19"/>
        <v>0</v>
      </c>
    </row>
    <row r="421" spans="1:6" s="72" customFormat="1" ht="12" customHeight="1">
      <c r="A421" s="149" t="s">
        <v>5220</v>
      </c>
      <c r="B421" s="148" t="s">
        <v>1241</v>
      </c>
      <c r="C421" s="144">
        <v>715.65692613986016</v>
      </c>
      <c r="D421" s="145">
        <f t="shared" si="20"/>
        <v>715.65692613986016</v>
      </c>
      <c r="E421" s="145">
        <f t="shared" si="18"/>
        <v>0</v>
      </c>
      <c r="F421" s="145">
        <f t="shared" si="19"/>
        <v>0</v>
      </c>
    </row>
    <row r="422" spans="1:6" s="72" customFormat="1" ht="12" customHeight="1">
      <c r="A422" s="149" t="s">
        <v>5221</v>
      </c>
      <c r="B422" s="148" t="s">
        <v>1241</v>
      </c>
      <c r="C422" s="144">
        <v>813.66714516083914</v>
      </c>
      <c r="D422" s="145">
        <f t="shared" si="20"/>
        <v>813.66714516083914</v>
      </c>
      <c r="E422" s="145">
        <f t="shared" si="18"/>
        <v>0</v>
      </c>
      <c r="F422" s="145">
        <f t="shared" si="19"/>
        <v>0</v>
      </c>
    </row>
    <row r="423" spans="1:6" s="72" customFormat="1" ht="12" customHeight="1">
      <c r="A423" s="149" t="s">
        <v>1934</v>
      </c>
      <c r="B423" s="148" t="s">
        <v>2515</v>
      </c>
      <c r="C423" s="144">
        <v>453.02858047336554</v>
      </c>
      <c r="D423" s="145">
        <f t="shared" si="20"/>
        <v>453.02858047336554</v>
      </c>
      <c r="E423" s="145">
        <f t="shared" si="18"/>
        <v>0</v>
      </c>
      <c r="F423" s="145">
        <f t="shared" si="19"/>
        <v>0</v>
      </c>
    </row>
    <row r="424" spans="1:6" s="72" customFormat="1" ht="12" customHeight="1">
      <c r="A424" s="149" t="s">
        <v>1935</v>
      </c>
      <c r="B424" s="148" t="s">
        <v>2515</v>
      </c>
      <c r="C424" s="144">
        <v>453.02858047336554</v>
      </c>
      <c r="D424" s="145">
        <f t="shared" si="20"/>
        <v>453.02858047336554</v>
      </c>
      <c r="E424" s="145">
        <f t="shared" si="18"/>
        <v>0</v>
      </c>
      <c r="F424" s="145">
        <f t="shared" si="19"/>
        <v>0</v>
      </c>
    </row>
    <row r="425" spans="1:6" s="72" customFormat="1" ht="12" customHeight="1">
      <c r="A425" s="149" t="s">
        <v>6794</v>
      </c>
      <c r="B425" s="148" t="s">
        <v>2515</v>
      </c>
      <c r="C425" s="144">
        <v>514.46413331188626</v>
      </c>
      <c r="D425" s="145">
        <f t="shared" si="20"/>
        <v>514.46413331188626</v>
      </c>
      <c r="E425" s="145">
        <f t="shared" si="18"/>
        <v>0</v>
      </c>
      <c r="F425" s="145">
        <f t="shared" si="19"/>
        <v>0</v>
      </c>
    </row>
    <row r="426" spans="1:6" s="72" customFormat="1" ht="12" customHeight="1">
      <c r="A426" s="149" t="s">
        <v>6795</v>
      </c>
      <c r="B426" s="148" t="s">
        <v>2515</v>
      </c>
      <c r="C426" s="144">
        <v>578.24455457935778</v>
      </c>
      <c r="D426" s="145">
        <f t="shared" si="20"/>
        <v>578.24455457935778</v>
      </c>
      <c r="E426" s="145">
        <f t="shared" si="18"/>
        <v>0</v>
      </c>
      <c r="F426" s="145">
        <f t="shared" si="19"/>
        <v>0</v>
      </c>
    </row>
    <row r="427" spans="1:6" s="72" customFormat="1" ht="12" customHeight="1">
      <c r="A427" s="149" t="s">
        <v>6796</v>
      </c>
      <c r="B427" s="148" t="s">
        <v>2515</v>
      </c>
      <c r="C427" s="144">
        <v>656.5631601063269</v>
      </c>
      <c r="D427" s="145">
        <f t="shared" si="20"/>
        <v>656.5631601063269</v>
      </c>
      <c r="E427" s="145">
        <f t="shared" si="18"/>
        <v>0</v>
      </c>
      <c r="F427" s="145">
        <f t="shared" si="19"/>
        <v>0</v>
      </c>
    </row>
    <row r="428" spans="1:6" s="72" customFormat="1" ht="12" customHeight="1">
      <c r="A428" s="149" t="s">
        <v>6797</v>
      </c>
      <c r="B428" s="148" t="s">
        <v>2515</v>
      </c>
      <c r="C428" s="144">
        <v>818.82805538974776</v>
      </c>
      <c r="D428" s="145">
        <f t="shared" si="20"/>
        <v>818.82805538974776</v>
      </c>
      <c r="E428" s="145">
        <f t="shared" ref="E428:E471" si="21">D428*$E$6</f>
        <v>0</v>
      </c>
      <c r="F428" s="145">
        <f t="shared" ref="F428:F471" si="22">E428/1.2</f>
        <v>0</v>
      </c>
    </row>
    <row r="429" spans="1:6" s="72" customFormat="1" ht="12" customHeight="1">
      <c r="A429" s="149" t="s">
        <v>6798</v>
      </c>
      <c r="B429" s="148" t="s">
        <v>2515</v>
      </c>
      <c r="C429" s="144">
        <v>940.76121369520831</v>
      </c>
      <c r="D429" s="145">
        <f t="shared" si="20"/>
        <v>940.76121369520831</v>
      </c>
      <c r="E429" s="145">
        <f t="shared" si="21"/>
        <v>0</v>
      </c>
      <c r="F429" s="145">
        <f t="shared" si="22"/>
        <v>0</v>
      </c>
    </row>
    <row r="430" spans="1:6" s="72" customFormat="1" ht="12" customHeight="1">
      <c r="A430" s="149" t="s">
        <v>148</v>
      </c>
      <c r="B430" s="148" t="s">
        <v>2514</v>
      </c>
      <c r="C430" s="144">
        <v>417.38808990209782</v>
      </c>
      <c r="D430" s="145">
        <f t="shared" si="20"/>
        <v>417.38808990209782</v>
      </c>
      <c r="E430" s="145">
        <f t="shared" si="21"/>
        <v>0</v>
      </c>
      <c r="F430" s="145">
        <f t="shared" si="22"/>
        <v>0</v>
      </c>
    </row>
    <row r="431" spans="1:6" s="72" customFormat="1" ht="12" customHeight="1">
      <c r="A431" s="149" t="s">
        <v>149</v>
      </c>
      <c r="B431" s="148" t="s">
        <v>2514</v>
      </c>
      <c r="C431" s="144">
        <v>417.38808990209782</v>
      </c>
      <c r="D431" s="145">
        <f t="shared" si="20"/>
        <v>417.38808990209782</v>
      </c>
      <c r="E431" s="145">
        <f t="shared" si="21"/>
        <v>0</v>
      </c>
      <c r="F431" s="145">
        <f t="shared" si="22"/>
        <v>0</v>
      </c>
    </row>
    <row r="432" spans="1:6" s="72" customFormat="1" ht="12" customHeight="1">
      <c r="A432" s="149" t="s">
        <v>150</v>
      </c>
      <c r="B432" s="148" t="s">
        <v>2514</v>
      </c>
      <c r="C432" s="144">
        <v>454.90285938461528</v>
      </c>
      <c r="D432" s="145">
        <f t="shared" si="20"/>
        <v>454.90285938461528</v>
      </c>
      <c r="E432" s="145">
        <f t="shared" si="21"/>
        <v>0</v>
      </c>
      <c r="F432" s="145">
        <f t="shared" si="22"/>
        <v>0</v>
      </c>
    </row>
    <row r="433" spans="1:6" s="72" customFormat="1" ht="12" customHeight="1">
      <c r="A433" s="149" t="s">
        <v>151</v>
      </c>
      <c r="B433" s="148" t="s">
        <v>2514</v>
      </c>
      <c r="C433" s="144">
        <v>501.80190268531459</v>
      </c>
      <c r="D433" s="145">
        <f t="shared" si="20"/>
        <v>501.80190268531459</v>
      </c>
      <c r="E433" s="145">
        <f t="shared" si="21"/>
        <v>0</v>
      </c>
      <c r="F433" s="145">
        <f t="shared" si="22"/>
        <v>0</v>
      </c>
    </row>
    <row r="434" spans="1:6" s="72" customFormat="1" ht="12" customHeight="1">
      <c r="A434" s="149" t="s">
        <v>152</v>
      </c>
      <c r="B434" s="148" t="s">
        <v>2514</v>
      </c>
      <c r="C434" s="144">
        <v>558.07777787412601</v>
      </c>
      <c r="D434" s="145">
        <f t="shared" si="20"/>
        <v>558.07777787412601</v>
      </c>
      <c r="E434" s="145">
        <f t="shared" si="21"/>
        <v>0</v>
      </c>
      <c r="F434" s="145">
        <f t="shared" si="22"/>
        <v>0</v>
      </c>
    </row>
    <row r="435" spans="1:6" s="72" customFormat="1" ht="12" customHeight="1">
      <c r="A435" s="149" t="s">
        <v>153</v>
      </c>
      <c r="B435" s="148" t="s">
        <v>2514</v>
      </c>
      <c r="C435" s="144">
        <v>698.77118681118884</v>
      </c>
      <c r="D435" s="145">
        <f t="shared" si="20"/>
        <v>698.77118681118884</v>
      </c>
      <c r="E435" s="145">
        <f t="shared" si="21"/>
        <v>0</v>
      </c>
      <c r="F435" s="145">
        <f t="shared" si="22"/>
        <v>0</v>
      </c>
    </row>
    <row r="436" spans="1:6" s="72" customFormat="1" ht="12" customHeight="1">
      <c r="A436" s="149" t="s">
        <v>154</v>
      </c>
      <c r="B436" s="148" t="s">
        <v>2514</v>
      </c>
      <c r="C436" s="144">
        <v>792.56555244755225</v>
      </c>
      <c r="D436" s="145">
        <f t="shared" si="20"/>
        <v>792.56555244755225</v>
      </c>
      <c r="E436" s="145">
        <f t="shared" si="21"/>
        <v>0</v>
      </c>
      <c r="F436" s="145">
        <f t="shared" si="22"/>
        <v>0</v>
      </c>
    </row>
    <row r="437" spans="1:6" s="72" customFormat="1" ht="12" customHeight="1">
      <c r="A437" s="149" t="s">
        <v>5222</v>
      </c>
      <c r="B437" s="148" t="s">
        <v>1241</v>
      </c>
      <c r="C437" s="144">
        <v>422.54534744055934</v>
      </c>
      <c r="D437" s="145">
        <f t="shared" si="20"/>
        <v>422.54534744055934</v>
      </c>
      <c r="E437" s="145">
        <f t="shared" si="21"/>
        <v>0</v>
      </c>
      <c r="F437" s="145">
        <f t="shared" si="22"/>
        <v>0</v>
      </c>
    </row>
    <row r="438" spans="1:6" s="72" customFormat="1" ht="12" customHeight="1">
      <c r="A438" s="149" t="s">
        <v>5223</v>
      </c>
      <c r="B438" s="148" t="s">
        <v>1241</v>
      </c>
      <c r="C438" s="144">
        <v>422.54534744055934</v>
      </c>
      <c r="D438" s="145">
        <f t="shared" si="20"/>
        <v>422.54534744055934</v>
      </c>
      <c r="E438" s="145">
        <f t="shared" si="21"/>
        <v>0</v>
      </c>
      <c r="F438" s="145">
        <f t="shared" si="22"/>
        <v>0</v>
      </c>
    </row>
    <row r="439" spans="1:6" s="72" customFormat="1" ht="12" customHeight="1">
      <c r="A439" s="149" t="s">
        <v>5224</v>
      </c>
      <c r="B439" s="148" t="s">
        <v>1241</v>
      </c>
      <c r="C439" s="144">
        <v>461.93920426573419</v>
      </c>
      <c r="D439" s="145">
        <f t="shared" si="20"/>
        <v>461.93920426573419</v>
      </c>
      <c r="E439" s="145">
        <f t="shared" si="21"/>
        <v>0</v>
      </c>
      <c r="F439" s="145">
        <f t="shared" si="22"/>
        <v>0</v>
      </c>
    </row>
    <row r="440" spans="1:6" s="72" customFormat="1" ht="12" customHeight="1">
      <c r="A440" s="149" t="s">
        <v>5225</v>
      </c>
      <c r="B440" s="148" t="s">
        <v>1241</v>
      </c>
      <c r="C440" s="144">
        <v>511.651297132867</v>
      </c>
      <c r="D440" s="145">
        <f t="shared" si="20"/>
        <v>511.651297132867</v>
      </c>
      <c r="E440" s="145">
        <f t="shared" si="21"/>
        <v>0</v>
      </c>
      <c r="F440" s="145">
        <f t="shared" si="22"/>
        <v>0</v>
      </c>
    </row>
    <row r="441" spans="1:6" s="72" customFormat="1" ht="12" customHeight="1">
      <c r="A441" s="149" t="s">
        <v>5226</v>
      </c>
      <c r="B441" s="148" t="s">
        <v>1241</v>
      </c>
      <c r="C441" s="144">
        <v>571.67790507692314</v>
      </c>
      <c r="D441" s="145">
        <f t="shared" si="20"/>
        <v>571.67790507692314</v>
      </c>
      <c r="E441" s="145">
        <f t="shared" si="21"/>
        <v>0</v>
      </c>
      <c r="F441" s="145">
        <f t="shared" si="22"/>
        <v>0</v>
      </c>
    </row>
    <row r="442" spans="1:6" s="72" customFormat="1" ht="12" customHeight="1">
      <c r="A442" s="149" t="s">
        <v>5227</v>
      </c>
      <c r="B442" s="148" t="s">
        <v>1241</v>
      </c>
      <c r="C442" s="144">
        <v>715.65692613986016</v>
      </c>
      <c r="D442" s="145">
        <f t="shared" si="20"/>
        <v>715.65692613986016</v>
      </c>
      <c r="E442" s="145">
        <f t="shared" si="21"/>
        <v>0</v>
      </c>
      <c r="F442" s="145">
        <f t="shared" si="22"/>
        <v>0</v>
      </c>
    </row>
    <row r="443" spans="1:6" s="72" customFormat="1" ht="12" customHeight="1">
      <c r="A443" s="149" t="s">
        <v>5228</v>
      </c>
      <c r="B443" s="148" t="s">
        <v>1241</v>
      </c>
      <c r="C443" s="144">
        <v>813.66714516083914</v>
      </c>
      <c r="D443" s="145">
        <f t="shared" si="20"/>
        <v>813.66714516083914</v>
      </c>
      <c r="E443" s="145">
        <f t="shared" si="21"/>
        <v>0</v>
      </c>
      <c r="F443" s="145">
        <f t="shared" si="22"/>
        <v>0</v>
      </c>
    </row>
    <row r="444" spans="1:6" s="72" customFormat="1" ht="12" customHeight="1">
      <c r="A444" s="149" t="s">
        <v>5487</v>
      </c>
      <c r="B444" s="148" t="s">
        <v>2515</v>
      </c>
      <c r="C444" s="144">
        <v>453.02858047336554</v>
      </c>
      <c r="D444" s="145">
        <f t="shared" si="20"/>
        <v>453.02858047336554</v>
      </c>
      <c r="E444" s="145">
        <f t="shared" si="21"/>
        <v>0</v>
      </c>
      <c r="F444" s="145">
        <f t="shared" si="22"/>
        <v>0</v>
      </c>
    </row>
    <row r="445" spans="1:6" s="72" customFormat="1" ht="12" customHeight="1">
      <c r="A445" s="149" t="s">
        <v>5488</v>
      </c>
      <c r="B445" s="148" t="s">
        <v>2515</v>
      </c>
      <c r="C445" s="144">
        <v>453.02858047336554</v>
      </c>
      <c r="D445" s="145">
        <f t="shared" si="20"/>
        <v>453.02858047336554</v>
      </c>
      <c r="E445" s="145">
        <f t="shared" si="21"/>
        <v>0</v>
      </c>
      <c r="F445" s="145">
        <f t="shared" si="22"/>
        <v>0</v>
      </c>
    </row>
    <row r="446" spans="1:6" s="72" customFormat="1" ht="12" customHeight="1">
      <c r="A446" s="149" t="s">
        <v>5489</v>
      </c>
      <c r="B446" s="148" t="s">
        <v>2515</v>
      </c>
      <c r="C446" s="144">
        <v>514.46413331188626</v>
      </c>
      <c r="D446" s="145">
        <f t="shared" si="20"/>
        <v>514.46413331188626</v>
      </c>
      <c r="E446" s="145">
        <f t="shared" si="21"/>
        <v>0</v>
      </c>
      <c r="F446" s="145">
        <f t="shared" si="22"/>
        <v>0</v>
      </c>
    </row>
    <row r="447" spans="1:6" s="72" customFormat="1" ht="12" customHeight="1">
      <c r="A447" s="149" t="s">
        <v>5490</v>
      </c>
      <c r="B447" s="148" t="s">
        <v>2515</v>
      </c>
      <c r="C447" s="144">
        <v>578.24455457935778</v>
      </c>
      <c r="D447" s="145">
        <f t="shared" si="20"/>
        <v>578.24455457935778</v>
      </c>
      <c r="E447" s="145">
        <f t="shared" si="21"/>
        <v>0</v>
      </c>
      <c r="F447" s="145">
        <f t="shared" si="22"/>
        <v>0</v>
      </c>
    </row>
    <row r="448" spans="1:6" s="72" customFormat="1" ht="12" customHeight="1">
      <c r="A448" s="149" t="s">
        <v>5491</v>
      </c>
      <c r="B448" s="148" t="s">
        <v>2515</v>
      </c>
      <c r="C448" s="144">
        <v>656.5631601063269</v>
      </c>
      <c r="D448" s="145">
        <f t="shared" si="20"/>
        <v>656.5631601063269</v>
      </c>
      <c r="E448" s="145">
        <f t="shared" si="21"/>
        <v>0</v>
      </c>
      <c r="F448" s="145">
        <f t="shared" si="22"/>
        <v>0</v>
      </c>
    </row>
    <row r="449" spans="1:6" s="72" customFormat="1" ht="12" customHeight="1">
      <c r="A449" s="149" t="s">
        <v>5492</v>
      </c>
      <c r="B449" s="148" t="s">
        <v>2515</v>
      </c>
      <c r="C449" s="144">
        <v>818.82805538974776</v>
      </c>
      <c r="D449" s="145">
        <f t="shared" si="20"/>
        <v>818.82805538974776</v>
      </c>
      <c r="E449" s="145">
        <f t="shared" si="21"/>
        <v>0</v>
      </c>
      <c r="F449" s="145">
        <f t="shared" si="22"/>
        <v>0</v>
      </c>
    </row>
    <row r="450" spans="1:6" s="72" customFormat="1" ht="12" customHeight="1">
      <c r="A450" s="149" t="s">
        <v>5493</v>
      </c>
      <c r="B450" s="148" t="s">
        <v>2515</v>
      </c>
      <c r="C450" s="144">
        <v>940.76121369520831</v>
      </c>
      <c r="D450" s="145">
        <f t="shared" si="20"/>
        <v>940.76121369520831</v>
      </c>
      <c r="E450" s="145">
        <f t="shared" si="21"/>
        <v>0</v>
      </c>
      <c r="F450" s="145">
        <f t="shared" si="22"/>
        <v>0</v>
      </c>
    </row>
    <row r="451" spans="1:6" s="72" customFormat="1" ht="12" customHeight="1">
      <c r="A451" s="150" t="s">
        <v>155</v>
      </c>
      <c r="B451" s="148" t="s">
        <v>2514</v>
      </c>
      <c r="C451" s="144">
        <v>417.38808990209782</v>
      </c>
      <c r="D451" s="145">
        <f t="shared" si="20"/>
        <v>417.38808990209782</v>
      </c>
      <c r="E451" s="145">
        <f t="shared" si="21"/>
        <v>0</v>
      </c>
      <c r="F451" s="145">
        <f t="shared" si="22"/>
        <v>0</v>
      </c>
    </row>
    <row r="452" spans="1:6" s="72" customFormat="1" ht="12" customHeight="1">
      <c r="A452" s="150" t="s">
        <v>156</v>
      </c>
      <c r="B452" s="148" t="s">
        <v>2514</v>
      </c>
      <c r="C452" s="144">
        <v>417.38808990209782</v>
      </c>
      <c r="D452" s="145">
        <f t="shared" si="20"/>
        <v>417.38808990209782</v>
      </c>
      <c r="E452" s="145">
        <f t="shared" si="21"/>
        <v>0</v>
      </c>
      <c r="F452" s="145">
        <f t="shared" si="22"/>
        <v>0</v>
      </c>
    </row>
    <row r="453" spans="1:6" s="72" customFormat="1" ht="12" customHeight="1">
      <c r="A453" s="150" t="s">
        <v>157</v>
      </c>
      <c r="B453" s="148" t="s">
        <v>2514</v>
      </c>
      <c r="C453" s="144">
        <v>454.90285938461528</v>
      </c>
      <c r="D453" s="145">
        <f t="shared" si="20"/>
        <v>454.90285938461528</v>
      </c>
      <c r="E453" s="145">
        <f t="shared" si="21"/>
        <v>0</v>
      </c>
      <c r="F453" s="145">
        <f t="shared" si="22"/>
        <v>0</v>
      </c>
    </row>
    <row r="454" spans="1:6" s="72" customFormat="1" ht="12" customHeight="1">
      <c r="A454" s="150" t="s">
        <v>158</v>
      </c>
      <c r="B454" s="148" t="s">
        <v>2514</v>
      </c>
      <c r="C454" s="144">
        <v>501.80190268531459</v>
      </c>
      <c r="D454" s="145">
        <f t="shared" ref="D454:D471" si="23">C454*(1-$D$6/100)</f>
        <v>501.80190268531459</v>
      </c>
      <c r="E454" s="145">
        <f t="shared" si="21"/>
        <v>0</v>
      </c>
      <c r="F454" s="145">
        <f t="shared" si="22"/>
        <v>0</v>
      </c>
    </row>
    <row r="455" spans="1:6" s="72" customFormat="1" ht="12" customHeight="1">
      <c r="A455" s="150" t="s">
        <v>159</v>
      </c>
      <c r="B455" s="148" t="s">
        <v>2514</v>
      </c>
      <c r="C455" s="144">
        <v>558.07777787412601</v>
      </c>
      <c r="D455" s="145">
        <f t="shared" si="23"/>
        <v>558.07777787412601</v>
      </c>
      <c r="E455" s="145">
        <f t="shared" si="21"/>
        <v>0</v>
      </c>
      <c r="F455" s="145">
        <f t="shared" si="22"/>
        <v>0</v>
      </c>
    </row>
    <row r="456" spans="1:6" s="72" customFormat="1" ht="12" customHeight="1">
      <c r="A456" s="150" t="s">
        <v>160</v>
      </c>
      <c r="B456" s="148" t="s">
        <v>2514</v>
      </c>
      <c r="C456" s="144">
        <v>698.77118681118884</v>
      </c>
      <c r="D456" s="145">
        <f t="shared" si="23"/>
        <v>698.77118681118884</v>
      </c>
      <c r="E456" s="145">
        <f t="shared" si="21"/>
        <v>0</v>
      </c>
      <c r="F456" s="145">
        <f t="shared" si="22"/>
        <v>0</v>
      </c>
    </row>
    <row r="457" spans="1:6" s="72" customFormat="1" ht="12" customHeight="1">
      <c r="A457" s="150" t="s">
        <v>161</v>
      </c>
      <c r="B457" s="148" t="s">
        <v>2514</v>
      </c>
      <c r="C457" s="144">
        <v>792.56555244755225</v>
      </c>
      <c r="D457" s="145">
        <f t="shared" si="23"/>
        <v>792.56555244755225</v>
      </c>
      <c r="E457" s="145">
        <f t="shared" si="21"/>
        <v>0</v>
      </c>
      <c r="F457" s="145">
        <f t="shared" si="22"/>
        <v>0</v>
      </c>
    </row>
    <row r="458" spans="1:6" s="72" customFormat="1" ht="12" customHeight="1">
      <c r="A458" s="149" t="s">
        <v>5229</v>
      </c>
      <c r="B458" s="148" t="s">
        <v>1241</v>
      </c>
      <c r="C458" s="144">
        <v>422.54534744055934</v>
      </c>
      <c r="D458" s="145">
        <f t="shared" si="23"/>
        <v>422.54534744055934</v>
      </c>
      <c r="E458" s="145">
        <f t="shared" si="21"/>
        <v>0</v>
      </c>
      <c r="F458" s="145">
        <f t="shared" si="22"/>
        <v>0</v>
      </c>
    </row>
    <row r="459" spans="1:6" s="72" customFormat="1" ht="12" customHeight="1">
      <c r="A459" s="149" t="s">
        <v>5230</v>
      </c>
      <c r="B459" s="148" t="s">
        <v>1241</v>
      </c>
      <c r="C459" s="144">
        <v>422.54534744055934</v>
      </c>
      <c r="D459" s="145">
        <f t="shared" si="23"/>
        <v>422.54534744055934</v>
      </c>
      <c r="E459" s="145">
        <f t="shared" si="21"/>
        <v>0</v>
      </c>
      <c r="F459" s="145">
        <f t="shared" si="22"/>
        <v>0</v>
      </c>
    </row>
    <row r="460" spans="1:6" s="72" customFormat="1" ht="12" customHeight="1">
      <c r="A460" s="149" t="s">
        <v>5231</v>
      </c>
      <c r="B460" s="148" t="s">
        <v>1241</v>
      </c>
      <c r="C460" s="144">
        <v>461.93920426573419</v>
      </c>
      <c r="D460" s="145">
        <f t="shared" si="23"/>
        <v>461.93920426573419</v>
      </c>
      <c r="E460" s="145">
        <f t="shared" si="21"/>
        <v>0</v>
      </c>
      <c r="F460" s="145">
        <f t="shared" si="22"/>
        <v>0</v>
      </c>
    </row>
    <row r="461" spans="1:6" s="72" customFormat="1" ht="12" customHeight="1">
      <c r="A461" s="149" t="s">
        <v>5232</v>
      </c>
      <c r="B461" s="148" t="s">
        <v>1241</v>
      </c>
      <c r="C461" s="144">
        <v>511.651297132867</v>
      </c>
      <c r="D461" s="145">
        <f t="shared" si="23"/>
        <v>511.651297132867</v>
      </c>
      <c r="E461" s="145">
        <f t="shared" si="21"/>
        <v>0</v>
      </c>
      <c r="F461" s="145">
        <f t="shared" si="22"/>
        <v>0</v>
      </c>
    </row>
    <row r="462" spans="1:6" s="72" customFormat="1" ht="12" customHeight="1">
      <c r="A462" s="149" t="s">
        <v>5233</v>
      </c>
      <c r="B462" s="148" t="s">
        <v>1241</v>
      </c>
      <c r="C462" s="144">
        <v>571.67790507692314</v>
      </c>
      <c r="D462" s="145">
        <f t="shared" si="23"/>
        <v>571.67790507692314</v>
      </c>
      <c r="E462" s="145">
        <f t="shared" si="21"/>
        <v>0</v>
      </c>
      <c r="F462" s="145">
        <f t="shared" si="22"/>
        <v>0</v>
      </c>
    </row>
    <row r="463" spans="1:6" s="72" customFormat="1" ht="12" customHeight="1">
      <c r="A463" s="149" t="s">
        <v>5234</v>
      </c>
      <c r="B463" s="148" t="s">
        <v>1241</v>
      </c>
      <c r="C463" s="144">
        <v>715.65692613986016</v>
      </c>
      <c r="D463" s="145">
        <f t="shared" si="23"/>
        <v>715.65692613986016</v>
      </c>
      <c r="E463" s="145">
        <f t="shared" si="21"/>
        <v>0</v>
      </c>
      <c r="F463" s="145">
        <f t="shared" si="22"/>
        <v>0</v>
      </c>
    </row>
    <row r="464" spans="1:6" s="72" customFormat="1" ht="12" customHeight="1">
      <c r="A464" s="149" t="s">
        <v>5235</v>
      </c>
      <c r="B464" s="148" t="s">
        <v>1241</v>
      </c>
      <c r="C464" s="144">
        <v>813.66714516083914</v>
      </c>
      <c r="D464" s="145">
        <f t="shared" si="23"/>
        <v>813.66714516083914</v>
      </c>
      <c r="E464" s="145">
        <f t="shared" si="21"/>
        <v>0</v>
      </c>
      <c r="F464" s="145">
        <f t="shared" si="22"/>
        <v>0</v>
      </c>
    </row>
    <row r="465" spans="1:6" s="72" customFormat="1" ht="12" customHeight="1">
      <c r="A465" s="149" t="s">
        <v>5494</v>
      </c>
      <c r="B465" s="148" t="s">
        <v>2515</v>
      </c>
      <c r="C465" s="144">
        <v>453.02858047336554</v>
      </c>
      <c r="D465" s="145">
        <f t="shared" si="23"/>
        <v>453.02858047336554</v>
      </c>
      <c r="E465" s="145">
        <f t="shared" si="21"/>
        <v>0</v>
      </c>
      <c r="F465" s="145">
        <f t="shared" si="22"/>
        <v>0</v>
      </c>
    </row>
    <row r="466" spans="1:6" s="72" customFormat="1" ht="12" customHeight="1">
      <c r="A466" s="149" t="s">
        <v>5495</v>
      </c>
      <c r="B466" s="148" t="s">
        <v>2515</v>
      </c>
      <c r="C466" s="144">
        <v>453.02858047336554</v>
      </c>
      <c r="D466" s="145">
        <f t="shared" si="23"/>
        <v>453.02858047336554</v>
      </c>
      <c r="E466" s="145">
        <f t="shared" si="21"/>
        <v>0</v>
      </c>
      <c r="F466" s="145">
        <f t="shared" si="22"/>
        <v>0</v>
      </c>
    </row>
    <row r="467" spans="1:6" s="72" customFormat="1" ht="12" customHeight="1">
      <c r="A467" s="149" t="s">
        <v>5496</v>
      </c>
      <c r="B467" s="148" t="s">
        <v>2515</v>
      </c>
      <c r="C467" s="144">
        <v>514.46413331188626</v>
      </c>
      <c r="D467" s="145">
        <f t="shared" si="23"/>
        <v>514.46413331188626</v>
      </c>
      <c r="E467" s="145">
        <f t="shared" si="21"/>
        <v>0</v>
      </c>
      <c r="F467" s="145">
        <f t="shared" si="22"/>
        <v>0</v>
      </c>
    </row>
    <row r="468" spans="1:6" s="72" customFormat="1" ht="12" customHeight="1">
      <c r="A468" s="149" t="s">
        <v>5497</v>
      </c>
      <c r="B468" s="148" t="s">
        <v>2515</v>
      </c>
      <c r="C468" s="144">
        <v>578.24455457935778</v>
      </c>
      <c r="D468" s="145">
        <f t="shared" si="23"/>
        <v>578.24455457935778</v>
      </c>
      <c r="E468" s="145">
        <f t="shared" si="21"/>
        <v>0</v>
      </c>
      <c r="F468" s="145">
        <f t="shared" si="22"/>
        <v>0</v>
      </c>
    </row>
    <row r="469" spans="1:6" s="72" customFormat="1" ht="12" customHeight="1">
      <c r="A469" s="149" t="s">
        <v>5498</v>
      </c>
      <c r="B469" s="148" t="s">
        <v>2515</v>
      </c>
      <c r="C469" s="144">
        <v>656.5631601063269</v>
      </c>
      <c r="D469" s="145">
        <f t="shared" si="23"/>
        <v>656.5631601063269</v>
      </c>
      <c r="E469" s="145">
        <f t="shared" si="21"/>
        <v>0</v>
      </c>
      <c r="F469" s="145">
        <f t="shared" si="22"/>
        <v>0</v>
      </c>
    </row>
    <row r="470" spans="1:6" s="72" customFormat="1" ht="12" customHeight="1">
      <c r="A470" s="149" t="s">
        <v>5499</v>
      </c>
      <c r="B470" s="148" t="s">
        <v>2515</v>
      </c>
      <c r="C470" s="144">
        <v>818.82805538974776</v>
      </c>
      <c r="D470" s="145">
        <f t="shared" si="23"/>
        <v>818.82805538974776</v>
      </c>
      <c r="E470" s="145">
        <f t="shared" si="21"/>
        <v>0</v>
      </c>
      <c r="F470" s="145">
        <f t="shared" si="22"/>
        <v>0</v>
      </c>
    </row>
    <row r="471" spans="1:6" s="72" customFormat="1" ht="12" customHeight="1">
      <c r="A471" s="149" t="s">
        <v>5500</v>
      </c>
      <c r="B471" s="148" t="s">
        <v>2515</v>
      </c>
      <c r="C471" s="144">
        <v>940.76121369520831</v>
      </c>
      <c r="D471" s="145">
        <f t="shared" si="23"/>
        <v>940.76121369520831</v>
      </c>
      <c r="E471" s="145">
        <f t="shared" si="21"/>
        <v>0</v>
      </c>
      <c r="F471" s="145">
        <f t="shared" si="22"/>
        <v>0</v>
      </c>
    </row>
  </sheetData>
  <mergeCells count="4">
    <mergeCell ref="F4:F6"/>
    <mergeCell ref="A4:A6"/>
    <mergeCell ref="B4:B6"/>
    <mergeCell ref="C4:C6"/>
  </mergeCells>
  <phoneticPr fontId="2" type="noConversion"/>
  <pageMargins left="0.39370078740157483" right="0.39370078740157483" top="0.39370078740157483" bottom="0.39370078740157483" header="0.39370078740157483" footer="0"/>
  <pageSetup paperSize="9" orientation="portrait" useFirstPageNumber="1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7">
    <tabColor theme="4"/>
  </sheetPr>
  <dimension ref="A1:H742"/>
  <sheetViews>
    <sheetView showGridLines="0" zoomScaleNormal="100" workbookViewId="0">
      <pane ySplit="6" topLeftCell="A7" activePane="bottomLeft" state="frozen"/>
      <selection pane="bottomLeft" activeCell="A7" sqref="A7"/>
    </sheetView>
  </sheetViews>
  <sheetFormatPr defaultColWidth="10.25" defaultRowHeight="12" customHeight="1"/>
  <cols>
    <col min="1" max="1" width="13.625" style="26" customWidth="1"/>
    <col min="2" max="2" width="14.625" style="26" customWidth="1"/>
    <col min="3" max="3" width="6.625" style="26" customWidth="1"/>
    <col min="4" max="4" width="46.125" style="24" customWidth="1"/>
    <col min="5" max="5" width="12.625" style="24" customWidth="1"/>
    <col min="6" max="6" width="13.625" style="24" customWidth="1"/>
    <col min="7" max="8" width="12.625" style="24" customWidth="1"/>
    <col min="9" max="16384" width="10.25" style="8"/>
  </cols>
  <sheetData>
    <row r="1" spans="1:8" s="5" customFormat="1" ht="13.5" customHeight="1">
      <c r="A1" s="13"/>
      <c r="B1" s="22"/>
      <c r="C1" s="22"/>
      <c r="D1" s="53"/>
      <c r="E1" s="15"/>
      <c r="F1" s="15"/>
      <c r="G1" s="15"/>
      <c r="H1" s="15"/>
    </row>
    <row r="2" spans="1:8" s="5" customFormat="1" ht="35.25" customHeight="1">
      <c r="A2" s="13"/>
      <c r="B2" s="16"/>
      <c r="C2" s="16"/>
      <c r="D2" s="54"/>
      <c r="E2" s="15"/>
      <c r="F2" s="15"/>
      <c r="G2" s="15"/>
      <c r="H2" s="15"/>
    </row>
    <row r="3" spans="1:8" s="5" customFormat="1" ht="69" customHeight="1" thickBot="1">
      <c r="A3" s="13"/>
      <c r="B3" s="22"/>
      <c r="C3" s="22"/>
      <c r="D3" s="53"/>
      <c r="E3" s="15"/>
      <c r="F3" s="15"/>
      <c r="G3" s="15"/>
      <c r="H3" s="15"/>
    </row>
    <row r="4" spans="1:8" s="2" customFormat="1" ht="37.5" customHeight="1" thickBot="1">
      <c r="A4" s="185" t="s">
        <v>6262</v>
      </c>
      <c r="B4" s="185" t="s">
        <v>6264</v>
      </c>
      <c r="C4" s="185" t="s">
        <v>8628</v>
      </c>
      <c r="D4" s="188" t="s">
        <v>6263</v>
      </c>
      <c r="E4" s="191" t="s">
        <v>1677</v>
      </c>
      <c r="F4" s="49" t="s">
        <v>1680</v>
      </c>
      <c r="G4" s="50" t="s">
        <v>316</v>
      </c>
      <c r="H4" s="182" t="s">
        <v>1679</v>
      </c>
    </row>
    <row r="5" spans="1:8" s="2" customFormat="1" ht="15" customHeight="1" thickBot="1">
      <c r="A5" s="186"/>
      <c r="B5" s="202"/>
      <c r="C5" s="202"/>
      <c r="D5" s="189"/>
      <c r="E5" s="192"/>
      <c r="F5" s="52" t="s">
        <v>1678</v>
      </c>
      <c r="G5" s="51" t="s">
        <v>9125</v>
      </c>
      <c r="H5" s="183"/>
    </row>
    <row r="6" spans="1:8" ht="15" customHeight="1" thickBot="1">
      <c r="A6" s="187"/>
      <c r="B6" s="203"/>
      <c r="C6" s="203"/>
      <c r="D6" s="190"/>
      <c r="E6" s="193"/>
      <c r="F6" s="38">
        <v>0</v>
      </c>
      <c r="G6" s="36">
        <v>0</v>
      </c>
      <c r="H6" s="184"/>
    </row>
    <row r="7" spans="1:8" s="70" customFormat="1" ht="12" customHeight="1">
      <c r="A7" s="151">
        <v>5001048</v>
      </c>
      <c r="B7" s="151" t="s">
        <v>8208</v>
      </c>
      <c r="C7" s="152"/>
      <c r="D7" s="153" t="s">
        <v>9122</v>
      </c>
      <c r="E7" s="154">
        <v>28.704030041958035</v>
      </c>
      <c r="F7" s="155">
        <f t="shared" ref="F7:F70" si="0">E7*(1-$F$6/100)</f>
        <v>28.704030041958035</v>
      </c>
      <c r="G7" s="155">
        <f t="shared" ref="G7:G67" si="1">F7*$G$6</f>
        <v>0</v>
      </c>
      <c r="H7" s="155">
        <f t="shared" ref="H7:H67" si="2">G7/1.2</f>
        <v>0</v>
      </c>
    </row>
    <row r="8" spans="1:8" s="70" customFormat="1" ht="12" customHeight="1">
      <c r="A8" s="156">
        <v>5001060</v>
      </c>
      <c r="B8" s="156" t="s">
        <v>8208</v>
      </c>
      <c r="C8" s="157"/>
      <c r="D8" s="158" t="s">
        <v>9124</v>
      </c>
      <c r="E8" s="159">
        <v>36.503317258741248</v>
      </c>
      <c r="F8" s="160">
        <f t="shared" si="0"/>
        <v>36.503317258741248</v>
      </c>
      <c r="G8" s="160">
        <f t="shared" si="1"/>
        <v>0</v>
      </c>
      <c r="H8" s="160">
        <f t="shared" si="2"/>
        <v>0</v>
      </c>
    </row>
    <row r="9" spans="1:8" s="70" customFormat="1" ht="12" customHeight="1">
      <c r="A9" s="156">
        <v>5011037</v>
      </c>
      <c r="B9" s="156" t="s">
        <v>8208</v>
      </c>
      <c r="C9" s="157"/>
      <c r="D9" s="158" t="s">
        <v>9123</v>
      </c>
      <c r="E9" s="159">
        <v>36.280926377622372</v>
      </c>
      <c r="F9" s="160">
        <f t="shared" si="0"/>
        <v>36.280926377622372</v>
      </c>
      <c r="G9" s="160">
        <f t="shared" si="1"/>
        <v>0</v>
      </c>
      <c r="H9" s="160">
        <f t="shared" si="2"/>
        <v>0</v>
      </c>
    </row>
    <row r="10" spans="1:8" s="70" customFormat="1" ht="12" customHeight="1">
      <c r="A10" s="156">
        <v>5011038</v>
      </c>
      <c r="B10" s="156" t="s">
        <v>8208</v>
      </c>
      <c r="C10" s="157"/>
      <c r="D10" s="158" t="s">
        <v>402</v>
      </c>
      <c r="E10" s="159">
        <v>43.947559384615374</v>
      </c>
      <c r="F10" s="160">
        <f t="shared" si="0"/>
        <v>43.947559384615374</v>
      </c>
      <c r="G10" s="160">
        <f t="shared" si="1"/>
        <v>0</v>
      </c>
      <c r="H10" s="160">
        <f t="shared" si="2"/>
        <v>0</v>
      </c>
    </row>
    <row r="11" spans="1:8" s="70" customFormat="1" ht="12" customHeight="1">
      <c r="A11" s="156">
        <v>5021003</v>
      </c>
      <c r="B11" s="156" t="s">
        <v>8208</v>
      </c>
      <c r="C11" s="157"/>
      <c r="D11" s="158" t="s">
        <v>9120</v>
      </c>
      <c r="E11" s="159">
        <v>667.51598366433552</v>
      </c>
      <c r="F11" s="160">
        <f t="shared" si="0"/>
        <v>667.51598366433552</v>
      </c>
      <c r="G11" s="160">
        <f t="shared" si="1"/>
        <v>0</v>
      </c>
      <c r="H11" s="160">
        <f t="shared" si="2"/>
        <v>0</v>
      </c>
    </row>
    <row r="12" spans="1:8" s="70" customFormat="1" ht="12" customHeight="1">
      <c r="A12" s="156">
        <v>5021004</v>
      </c>
      <c r="B12" s="156" t="s">
        <v>8208</v>
      </c>
      <c r="C12" s="157"/>
      <c r="D12" s="158" t="s">
        <v>9121</v>
      </c>
      <c r="E12" s="159">
        <v>785.00079440559421</v>
      </c>
      <c r="F12" s="160">
        <f t="shared" si="0"/>
        <v>785.00079440559421</v>
      </c>
      <c r="G12" s="160">
        <f t="shared" si="1"/>
        <v>0</v>
      </c>
      <c r="H12" s="160">
        <f t="shared" si="2"/>
        <v>0</v>
      </c>
    </row>
    <row r="13" spans="1:8" s="70" customFormat="1" ht="12" customHeight="1">
      <c r="A13" s="156">
        <v>5351432</v>
      </c>
      <c r="B13" s="156" t="s">
        <v>8208</v>
      </c>
      <c r="C13" s="157"/>
      <c r="D13" s="158" t="s">
        <v>9117</v>
      </c>
      <c r="E13" s="159">
        <v>72.358969846153826</v>
      </c>
      <c r="F13" s="160">
        <f t="shared" si="0"/>
        <v>72.358969846153826</v>
      </c>
      <c r="G13" s="160">
        <f t="shared" si="1"/>
        <v>0</v>
      </c>
      <c r="H13" s="160">
        <f t="shared" si="2"/>
        <v>0</v>
      </c>
    </row>
    <row r="14" spans="1:8" s="70" customFormat="1" ht="12" customHeight="1">
      <c r="A14" s="156">
        <v>5351434</v>
      </c>
      <c r="B14" s="156" t="s">
        <v>8208</v>
      </c>
      <c r="C14" s="157"/>
      <c r="D14" s="158" t="s">
        <v>9118</v>
      </c>
      <c r="E14" s="159">
        <v>72.358969846153826</v>
      </c>
      <c r="F14" s="160">
        <f t="shared" si="0"/>
        <v>72.358969846153826</v>
      </c>
      <c r="G14" s="160">
        <f t="shared" si="1"/>
        <v>0</v>
      </c>
      <c r="H14" s="160">
        <f t="shared" si="2"/>
        <v>0</v>
      </c>
    </row>
    <row r="15" spans="1:8" s="70" customFormat="1" ht="12" customHeight="1">
      <c r="A15" s="156">
        <v>5351436</v>
      </c>
      <c r="B15" s="156" t="s">
        <v>8208</v>
      </c>
      <c r="C15" s="157"/>
      <c r="D15" s="158" t="s">
        <v>9119</v>
      </c>
      <c r="E15" s="159">
        <v>106.32234914685316</v>
      </c>
      <c r="F15" s="160">
        <f t="shared" si="0"/>
        <v>106.32234914685316</v>
      </c>
      <c r="G15" s="160">
        <f t="shared" si="1"/>
        <v>0</v>
      </c>
      <c r="H15" s="160">
        <f t="shared" si="2"/>
        <v>0</v>
      </c>
    </row>
    <row r="16" spans="1:8" s="70" customFormat="1" ht="12" customHeight="1">
      <c r="A16" s="156">
        <v>5363010</v>
      </c>
      <c r="B16" s="156" t="s">
        <v>8208</v>
      </c>
      <c r="C16" s="157">
        <v>25</v>
      </c>
      <c r="D16" s="158" t="s">
        <v>8726</v>
      </c>
      <c r="E16" s="159">
        <v>360.42929118881113</v>
      </c>
      <c r="F16" s="160">
        <f t="shared" si="0"/>
        <v>360.42929118881113</v>
      </c>
      <c r="G16" s="160">
        <f t="shared" si="1"/>
        <v>0</v>
      </c>
      <c r="H16" s="160">
        <f t="shared" si="2"/>
        <v>0</v>
      </c>
    </row>
    <row r="17" spans="1:8" s="70" customFormat="1" ht="12" customHeight="1">
      <c r="A17" s="156">
        <v>5363011</v>
      </c>
      <c r="B17" s="156" t="s">
        <v>8208</v>
      </c>
      <c r="C17" s="157">
        <v>25</v>
      </c>
      <c r="D17" s="158" t="s">
        <v>8727</v>
      </c>
      <c r="E17" s="159">
        <v>360.42929118881113</v>
      </c>
      <c r="F17" s="160">
        <f t="shared" si="0"/>
        <v>360.42929118881113</v>
      </c>
      <c r="G17" s="160">
        <f t="shared" si="1"/>
        <v>0</v>
      </c>
      <c r="H17" s="160">
        <f t="shared" si="2"/>
        <v>0</v>
      </c>
    </row>
    <row r="18" spans="1:8" s="70" customFormat="1" ht="12" customHeight="1">
      <c r="A18" s="156">
        <v>5363012</v>
      </c>
      <c r="B18" s="156" t="s">
        <v>8208</v>
      </c>
      <c r="C18" s="157">
        <v>25</v>
      </c>
      <c r="D18" s="158" t="s">
        <v>8728</v>
      </c>
      <c r="E18" s="159">
        <v>360.42929118881113</v>
      </c>
      <c r="F18" s="160">
        <f t="shared" si="0"/>
        <v>360.42929118881113</v>
      </c>
      <c r="G18" s="160">
        <f t="shared" si="1"/>
        <v>0</v>
      </c>
      <c r="H18" s="160">
        <f t="shared" si="2"/>
        <v>0</v>
      </c>
    </row>
    <row r="19" spans="1:8" s="70" customFormat="1" ht="12" customHeight="1">
      <c r="A19" s="156">
        <v>5363013</v>
      </c>
      <c r="B19" s="156" t="s">
        <v>8208</v>
      </c>
      <c r="C19" s="157">
        <v>25</v>
      </c>
      <c r="D19" s="158" t="s">
        <v>8729</v>
      </c>
      <c r="E19" s="159">
        <v>360.42929118881113</v>
      </c>
      <c r="F19" s="160">
        <f t="shared" si="0"/>
        <v>360.42929118881113</v>
      </c>
      <c r="G19" s="160">
        <f t="shared" si="1"/>
        <v>0</v>
      </c>
      <c r="H19" s="160">
        <f t="shared" si="2"/>
        <v>0</v>
      </c>
    </row>
    <row r="20" spans="1:8" s="70" customFormat="1" ht="12" customHeight="1">
      <c r="A20" s="156">
        <v>5363014</v>
      </c>
      <c r="B20" s="156" t="s">
        <v>8208</v>
      </c>
      <c r="C20" s="157">
        <v>25</v>
      </c>
      <c r="D20" s="158" t="s">
        <v>8730</v>
      </c>
      <c r="E20" s="159">
        <v>360.42929118881113</v>
      </c>
      <c r="F20" s="160">
        <f t="shared" si="0"/>
        <v>360.42929118881113</v>
      </c>
      <c r="G20" s="160">
        <f t="shared" si="1"/>
        <v>0</v>
      </c>
      <c r="H20" s="160">
        <f t="shared" si="2"/>
        <v>0</v>
      </c>
    </row>
    <row r="21" spans="1:8" s="70" customFormat="1" ht="12" customHeight="1">
      <c r="A21" s="156">
        <v>5363015</v>
      </c>
      <c r="B21" s="156" t="s">
        <v>8208</v>
      </c>
      <c r="C21" s="157">
        <v>25</v>
      </c>
      <c r="D21" s="158" t="s">
        <v>8731</v>
      </c>
      <c r="E21" s="159">
        <v>360.42929118881113</v>
      </c>
      <c r="F21" s="160">
        <f t="shared" si="0"/>
        <v>360.42929118881113</v>
      </c>
      <c r="G21" s="160">
        <f t="shared" si="1"/>
        <v>0</v>
      </c>
      <c r="H21" s="160">
        <f t="shared" si="2"/>
        <v>0</v>
      </c>
    </row>
    <row r="22" spans="1:8" s="70" customFormat="1" ht="12" customHeight="1">
      <c r="A22" s="156">
        <v>5363016</v>
      </c>
      <c r="B22" s="156" t="s">
        <v>8208</v>
      </c>
      <c r="C22" s="157">
        <v>25</v>
      </c>
      <c r="D22" s="158" t="s">
        <v>8732</v>
      </c>
      <c r="E22" s="159">
        <v>360.42929118881113</v>
      </c>
      <c r="F22" s="160">
        <f t="shared" si="0"/>
        <v>360.42929118881113</v>
      </c>
      <c r="G22" s="160">
        <f t="shared" si="1"/>
        <v>0</v>
      </c>
      <c r="H22" s="160">
        <f t="shared" si="2"/>
        <v>0</v>
      </c>
    </row>
    <row r="23" spans="1:8" s="70" customFormat="1" ht="12" customHeight="1">
      <c r="A23" s="156">
        <v>5363017</v>
      </c>
      <c r="B23" s="156" t="s">
        <v>8208</v>
      </c>
      <c r="C23" s="157">
        <v>25</v>
      </c>
      <c r="D23" s="158" t="s">
        <v>8733</v>
      </c>
      <c r="E23" s="159">
        <v>360.42929118881113</v>
      </c>
      <c r="F23" s="160">
        <f t="shared" si="0"/>
        <v>360.42929118881113</v>
      </c>
      <c r="G23" s="160">
        <f t="shared" si="1"/>
        <v>0</v>
      </c>
      <c r="H23" s="160">
        <f t="shared" si="2"/>
        <v>0</v>
      </c>
    </row>
    <row r="24" spans="1:8" s="70" customFormat="1" ht="12" customHeight="1">
      <c r="A24" s="156">
        <v>5363018</v>
      </c>
      <c r="B24" s="156" t="s">
        <v>8208</v>
      </c>
      <c r="C24" s="157">
        <v>25</v>
      </c>
      <c r="D24" s="158" t="s">
        <v>8734</v>
      </c>
      <c r="E24" s="159">
        <v>360.42929118881113</v>
      </c>
      <c r="F24" s="160">
        <f t="shared" si="0"/>
        <v>360.42929118881113</v>
      </c>
      <c r="G24" s="160">
        <f t="shared" si="1"/>
        <v>0</v>
      </c>
      <c r="H24" s="160">
        <f t="shared" si="2"/>
        <v>0</v>
      </c>
    </row>
    <row r="25" spans="1:8" s="70" customFormat="1" ht="12" customHeight="1">
      <c r="A25" s="156">
        <v>5363019</v>
      </c>
      <c r="B25" s="156" t="s">
        <v>8208</v>
      </c>
      <c r="C25" s="157">
        <v>25</v>
      </c>
      <c r="D25" s="158" t="s">
        <v>8735</v>
      </c>
      <c r="E25" s="159">
        <v>360.42929118881113</v>
      </c>
      <c r="F25" s="160">
        <f t="shared" si="0"/>
        <v>360.42929118881113</v>
      </c>
      <c r="G25" s="160">
        <f t="shared" si="1"/>
        <v>0</v>
      </c>
      <c r="H25" s="160">
        <f t="shared" si="2"/>
        <v>0</v>
      </c>
    </row>
    <row r="26" spans="1:8" s="70" customFormat="1" ht="12" customHeight="1">
      <c r="A26" s="156">
        <v>5363020</v>
      </c>
      <c r="B26" s="156" t="s">
        <v>8208</v>
      </c>
      <c r="C26" s="157">
        <v>25</v>
      </c>
      <c r="D26" s="158" t="s">
        <v>8736</v>
      </c>
      <c r="E26" s="159">
        <v>360.42929118881113</v>
      </c>
      <c r="F26" s="160">
        <f t="shared" si="0"/>
        <v>360.42929118881113</v>
      </c>
      <c r="G26" s="160">
        <f t="shared" si="1"/>
        <v>0</v>
      </c>
      <c r="H26" s="160">
        <f t="shared" si="2"/>
        <v>0</v>
      </c>
    </row>
    <row r="27" spans="1:8" s="70" customFormat="1" ht="12" customHeight="1">
      <c r="A27" s="156">
        <v>5363021</v>
      </c>
      <c r="B27" s="156" t="s">
        <v>8208</v>
      </c>
      <c r="C27" s="157">
        <v>25</v>
      </c>
      <c r="D27" s="158" t="s">
        <v>8737</v>
      </c>
      <c r="E27" s="159">
        <v>360.42929118881113</v>
      </c>
      <c r="F27" s="160">
        <f t="shared" si="0"/>
        <v>360.42929118881113</v>
      </c>
      <c r="G27" s="160">
        <f t="shared" si="1"/>
        <v>0</v>
      </c>
      <c r="H27" s="160">
        <f t="shared" si="2"/>
        <v>0</v>
      </c>
    </row>
    <row r="28" spans="1:8" s="70" customFormat="1" ht="12" customHeight="1">
      <c r="A28" s="156">
        <v>5363022</v>
      </c>
      <c r="B28" s="156" t="s">
        <v>8208</v>
      </c>
      <c r="C28" s="157">
        <v>25</v>
      </c>
      <c r="D28" s="158" t="s">
        <v>8738</v>
      </c>
      <c r="E28" s="159">
        <v>360.42929118881113</v>
      </c>
      <c r="F28" s="160">
        <f t="shared" si="0"/>
        <v>360.42929118881113</v>
      </c>
      <c r="G28" s="160">
        <f t="shared" si="1"/>
        <v>0</v>
      </c>
      <c r="H28" s="160">
        <f t="shared" si="2"/>
        <v>0</v>
      </c>
    </row>
    <row r="29" spans="1:8" s="70" customFormat="1" ht="12" customHeight="1">
      <c r="A29" s="156">
        <v>5363023</v>
      </c>
      <c r="B29" s="156" t="s">
        <v>8208</v>
      </c>
      <c r="C29" s="157">
        <v>25</v>
      </c>
      <c r="D29" s="158" t="s">
        <v>8739</v>
      </c>
      <c r="E29" s="159">
        <v>360.42929118881113</v>
      </c>
      <c r="F29" s="160">
        <f t="shared" si="0"/>
        <v>360.42929118881113</v>
      </c>
      <c r="G29" s="160">
        <f t="shared" si="1"/>
        <v>0</v>
      </c>
      <c r="H29" s="160">
        <f t="shared" si="2"/>
        <v>0</v>
      </c>
    </row>
    <row r="30" spans="1:8" s="70" customFormat="1" ht="12" customHeight="1">
      <c r="A30" s="156">
        <v>5363024</v>
      </c>
      <c r="B30" s="156" t="s">
        <v>8208</v>
      </c>
      <c r="C30" s="157">
        <v>25</v>
      </c>
      <c r="D30" s="158" t="s">
        <v>8740</v>
      </c>
      <c r="E30" s="159">
        <v>360.42929118881113</v>
      </c>
      <c r="F30" s="160">
        <f t="shared" si="0"/>
        <v>360.42929118881113</v>
      </c>
      <c r="G30" s="160">
        <f t="shared" si="1"/>
        <v>0</v>
      </c>
      <c r="H30" s="160">
        <f t="shared" si="2"/>
        <v>0</v>
      </c>
    </row>
    <row r="31" spans="1:8" s="70" customFormat="1" ht="12" customHeight="1">
      <c r="A31" s="156">
        <v>5363025</v>
      </c>
      <c r="B31" s="156" t="s">
        <v>8208</v>
      </c>
      <c r="C31" s="157">
        <v>25</v>
      </c>
      <c r="D31" s="158" t="s">
        <v>8741</v>
      </c>
      <c r="E31" s="159">
        <v>360.42929118881113</v>
      </c>
      <c r="F31" s="160">
        <f t="shared" si="0"/>
        <v>360.42929118881113</v>
      </c>
      <c r="G31" s="160">
        <f t="shared" si="1"/>
        <v>0</v>
      </c>
      <c r="H31" s="160">
        <f t="shared" si="2"/>
        <v>0</v>
      </c>
    </row>
    <row r="32" spans="1:8" s="70" customFormat="1" ht="12" customHeight="1">
      <c r="A32" s="156">
        <v>5363026</v>
      </c>
      <c r="B32" s="156" t="s">
        <v>8208</v>
      </c>
      <c r="C32" s="157">
        <v>25</v>
      </c>
      <c r="D32" s="158" t="s">
        <v>8742</v>
      </c>
      <c r="E32" s="159">
        <v>360.42929118881113</v>
      </c>
      <c r="F32" s="160">
        <f t="shared" si="0"/>
        <v>360.42929118881113</v>
      </c>
      <c r="G32" s="160">
        <f t="shared" si="1"/>
        <v>0</v>
      </c>
      <c r="H32" s="160">
        <f t="shared" si="2"/>
        <v>0</v>
      </c>
    </row>
    <row r="33" spans="1:8" s="70" customFormat="1" ht="12" customHeight="1">
      <c r="A33" s="156">
        <v>5363027</v>
      </c>
      <c r="B33" s="156" t="s">
        <v>8208</v>
      </c>
      <c r="C33" s="157">
        <v>25</v>
      </c>
      <c r="D33" s="158" t="s">
        <v>8743</v>
      </c>
      <c r="E33" s="159">
        <v>360.42929118881113</v>
      </c>
      <c r="F33" s="160">
        <f t="shared" si="0"/>
        <v>360.42929118881113</v>
      </c>
      <c r="G33" s="160">
        <f t="shared" si="1"/>
        <v>0</v>
      </c>
      <c r="H33" s="160">
        <f t="shared" si="2"/>
        <v>0</v>
      </c>
    </row>
    <row r="34" spans="1:8" s="70" customFormat="1" ht="12" customHeight="1">
      <c r="A34" s="156">
        <v>5363028</v>
      </c>
      <c r="B34" s="156" t="s">
        <v>8208</v>
      </c>
      <c r="C34" s="157">
        <v>25</v>
      </c>
      <c r="D34" s="158" t="s">
        <v>8744</v>
      </c>
      <c r="E34" s="159">
        <v>360.42929118881113</v>
      </c>
      <c r="F34" s="160">
        <f t="shared" si="0"/>
        <v>360.42929118881113</v>
      </c>
      <c r="G34" s="160">
        <f t="shared" si="1"/>
        <v>0</v>
      </c>
      <c r="H34" s="160">
        <f t="shared" si="2"/>
        <v>0</v>
      </c>
    </row>
    <row r="35" spans="1:8" s="70" customFormat="1" ht="12" customHeight="1">
      <c r="A35" s="156">
        <v>5363029</v>
      </c>
      <c r="B35" s="156" t="s">
        <v>8208</v>
      </c>
      <c r="C35" s="157">
        <v>25</v>
      </c>
      <c r="D35" s="158" t="s">
        <v>8745</v>
      </c>
      <c r="E35" s="159">
        <v>360.42929118881113</v>
      </c>
      <c r="F35" s="160">
        <f t="shared" si="0"/>
        <v>360.42929118881113</v>
      </c>
      <c r="G35" s="160">
        <f t="shared" si="1"/>
        <v>0</v>
      </c>
      <c r="H35" s="160">
        <f t="shared" si="2"/>
        <v>0</v>
      </c>
    </row>
    <row r="36" spans="1:8" s="70" customFormat="1" ht="12" customHeight="1">
      <c r="A36" s="156">
        <v>5363030</v>
      </c>
      <c r="B36" s="156" t="s">
        <v>8208</v>
      </c>
      <c r="C36" s="157">
        <v>25</v>
      </c>
      <c r="D36" s="158" t="s">
        <v>8746</v>
      </c>
      <c r="E36" s="159">
        <v>360.42929118881113</v>
      </c>
      <c r="F36" s="160">
        <f t="shared" si="0"/>
        <v>360.42929118881113</v>
      </c>
      <c r="G36" s="160">
        <f t="shared" si="1"/>
        <v>0</v>
      </c>
      <c r="H36" s="160">
        <f t="shared" si="2"/>
        <v>0</v>
      </c>
    </row>
    <row r="37" spans="1:8" s="70" customFormat="1" ht="12" customHeight="1">
      <c r="A37" s="156">
        <v>5363031</v>
      </c>
      <c r="B37" s="156" t="s">
        <v>8208</v>
      </c>
      <c r="C37" s="157">
        <v>25</v>
      </c>
      <c r="D37" s="158" t="s">
        <v>8747</v>
      </c>
      <c r="E37" s="159">
        <v>360.42929118881113</v>
      </c>
      <c r="F37" s="160">
        <f t="shared" si="0"/>
        <v>360.42929118881113</v>
      </c>
      <c r="G37" s="160">
        <f t="shared" si="1"/>
        <v>0</v>
      </c>
      <c r="H37" s="160">
        <f t="shared" si="2"/>
        <v>0</v>
      </c>
    </row>
    <row r="38" spans="1:8" s="70" customFormat="1" ht="12" customHeight="1">
      <c r="A38" s="156">
        <v>5363032</v>
      </c>
      <c r="B38" s="156" t="s">
        <v>8208</v>
      </c>
      <c r="C38" s="157">
        <v>25</v>
      </c>
      <c r="D38" s="158" t="s">
        <v>8748</v>
      </c>
      <c r="E38" s="159">
        <v>360.42929118881113</v>
      </c>
      <c r="F38" s="160">
        <f t="shared" si="0"/>
        <v>360.42929118881113</v>
      </c>
      <c r="G38" s="160">
        <f t="shared" si="1"/>
        <v>0</v>
      </c>
      <c r="H38" s="160">
        <f t="shared" si="2"/>
        <v>0</v>
      </c>
    </row>
    <row r="39" spans="1:8" s="70" customFormat="1" ht="12" customHeight="1">
      <c r="A39" s="156">
        <v>5363033</v>
      </c>
      <c r="B39" s="156" t="s">
        <v>8208</v>
      </c>
      <c r="C39" s="157">
        <v>25</v>
      </c>
      <c r="D39" s="158" t="s">
        <v>8749</v>
      </c>
      <c r="E39" s="159">
        <v>360.42929118881113</v>
      </c>
      <c r="F39" s="160">
        <f t="shared" si="0"/>
        <v>360.42929118881113</v>
      </c>
      <c r="G39" s="160">
        <f t="shared" si="1"/>
        <v>0</v>
      </c>
      <c r="H39" s="160">
        <f t="shared" si="2"/>
        <v>0</v>
      </c>
    </row>
    <row r="40" spans="1:8" s="70" customFormat="1" ht="12" customHeight="1">
      <c r="A40" s="156">
        <v>5363034</v>
      </c>
      <c r="B40" s="156" t="s">
        <v>8208</v>
      </c>
      <c r="C40" s="157">
        <v>25</v>
      </c>
      <c r="D40" s="158" t="s">
        <v>8750</v>
      </c>
      <c r="E40" s="159">
        <v>360.42929118881113</v>
      </c>
      <c r="F40" s="160">
        <f t="shared" si="0"/>
        <v>360.42929118881113</v>
      </c>
      <c r="G40" s="160">
        <f t="shared" si="1"/>
        <v>0</v>
      </c>
      <c r="H40" s="160">
        <f t="shared" si="2"/>
        <v>0</v>
      </c>
    </row>
    <row r="41" spans="1:8" s="70" customFormat="1" ht="12" customHeight="1">
      <c r="A41" s="156">
        <v>5363035</v>
      </c>
      <c r="B41" s="156" t="s">
        <v>8208</v>
      </c>
      <c r="C41" s="157">
        <v>25</v>
      </c>
      <c r="D41" s="158" t="s">
        <v>8751</v>
      </c>
      <c r="E41" s="159">
        <v>360.42929118881113</v>
      </c>
      <c r="F41" s="160">
        <f t="shared" si="0"/>
        <v>360.42929118881113</v>
      </c>
      <c r="G41" s="160">
        <f t="shared" si="1"/>
        <v>0</v>
      </c>
      <c r="H41" s="160">
        <f t="shared" si="2"/>
        <v>0</v>
      </c>
    </row>
    <row r="42" spans="1:8" s="70" customFormat="1" ht="12" customHeight="1">
      <c r="A42" s="156">
        <v>5363036</v>
      </c>
      <c r="B42" s="156" t="s">
        <v>8208</v>
      </c>
      <c r="C42" s="157">
        <v>25</v>
      </c>
      <c r="D42" s="158" t="s">
        <v>8752</v>
      </c>
      <c r="E42" s="159">
        <v>360.42929118881113</v>
      </c>
      <c r="F42" s="160">
        <f t="shared" si="0"/>
        <v>360.42929118881113</v>
      </c>
      <c r="G42" s="160">
        <f t="shared" si="1"/>
        <v>0</v>
      </c>
      <c r="H42" s="160">
        <f t="shared" si="2"/>
        <v>0</v>
      </c>
    </row>
    <row r="43" spans="1:8" s="70" customFormat="1" ht="12" customHeight="1">
      <c r="A43" s="156">
        <v>5363037</v>
      </c>
      <c r="B43" s="156" t="s">
        <v>8208</v>
      </c>
      <c r="C43" s="157">
        <v>25</v>
      </c>
      <c r="D43" s="158" t="s">
        <v>8753</v>
      </c>
      <c r="E43" s="159">
        <v>360.42929118881113</v>
      </c>
      <c r="F43" s="160">
        <f t="shared" si="0"/>
        <v>360.42929118881113</v>
      </c>
      <c r="G43" s="160">
        <f t="shared" si="1"/>
        <v>0</v>
      </c>
      <c r="H43" s="160">
        <f t="shared" si="2"/>
        <v>0</v>
      </c>
    </row>
    <row r="44" spans="1:8" s="70" customFormat="1" ht="12" customHeight="1">
      <c r="A44" s="156">
        <v>5363038</v>
      </c>
      <c r="B44" s="156" t="s">
        <v>8208</v>
      </c>
      <c r="C44" s="157">
        <v>25</v>
      </c>
      <c r="D44" s="158" t="s">
        <v>8754</v>
      </c>
      <c r="E44" s="159">
        <v>360.42929118881113</v>
      </c>
      <c r="F44" s="160">
        <f t="shared" si="0"/>
        <v>360.42929118881113</v>
      </c>
      <c r="G44" s="160">
        <f t="shared" si="1"/>
        <v>0</v>
      </c>
      <c r="H44" s="160">
        <f t="shared" si="2"/>
        <v>0</v>
      </c>
    </row>
    <row r="45" spans="1:8" s="70" customFormat="1" ht="12" customHeight="1">
      <c r="A45" s="156">
        <v>5363039</v>
      </c>
      <c r="B45" s="156" t="s">
        <v>8208</v>
      </c>
      <c r="C45" s="157">
        <v>25</v>
      </c>
      <c r="D45" s="158" t="s">
        <v>8755</v>
      </c>
      <c r="E45" s="159">
        <v>360.42929118881113</v>
      </c>
      <c r="F45" s="160">
        <f t="shared" si="0"/>
        <v>360.42929118881113</v>
      </c>
      <c r="G45" s="160">
        <f t="shared" si="1"/>
        <v>0</v>
      </c>
      <c r="H45" s="160">
        <f t="shared" si="2"/>
        <v>0</v>
      </c>
    </row>
    <row r="46" spans="1:8" s="70" customFormat="1" ht="12" customHeight="1">
      <c r="A46" s="156">
        <v>5363040</v>
      </c>
      <c r="B46" s="156" t="s">
        <v>8208</v>
      </c>
      <c r="C46" s="157">
        <v>25</v>
      </c>
      <c r="D46" s="158" t="s">
        <v>8756</v>
      </c>
      <c r="E46" s="159">
        <v>360.42929118881113</v>
      </c>
      <c r="F46" s="160">
        <f t="shared" si="0"/>
        <v>360.42929118881113</v>
      </c>
      <c r="G46" s="160">
        <f t="shared" si="1"/>
        <v>0</v>
      </c>
      <c r="H46" s="160">
        <f t="shared" si="2"/>
        <v>0</v>
      </c>
    </row>
    <row r="47" spans="1:8" s="70" customFormat="1" ht="12" customHeight="1">
      <c r="A47" s="156">
        <v>5363041</v>
      </c>
      <c r="B47" s="156" t="s">
        <v>8208</v>
      </c>
      <c r="C47" s="157">
        <v>25</v>
      </c>
      <c r="D47" s="158" t="s">
        <v>8757</v>
      </c>
      <c r="E47" s="159">
        <v>360.42929118881113</v>
      </c>
      <c r="F47" s="160">
        <f t="shared" si="0"/>
        <v>360.42929118881113</v>
      </c>
      <c r="G47" s="160">
        <f t="shared" si="1"/>
        <v>0</v>
      </c>
      <c r="H47" s="160">
        <f t="shared" si="2"/>
        <v>0</v>
      </c>
    </row>
    <row r="48" spans="1:8" s="70" customFormat="1" ht="12" customHeight="1">
      <c r="A48" s="156">
        <v>5363042</v>
      </c>
      <c r="B48" s="156" t="s">
        <v>8208</v>
      </c>
      <c r="C48" s="157">
        <v>25</v>
      </c>
      <c r="D48" s="158" t="s">
        <v>8758</v>
      </c>
      <c r="E48" s="159">
        <v>360.42929118881113</v>
      </c>
      <c r="F48" s="160">
        <f t="shared" si="0"/>
        <v>360.42929118881113</v>
      </c>
      <c r="G48" s="160">
        <f t="shared" si="1"/>
        <v>0</v>
      </c>
      <c r="H48" s="160">
        <f t="shared" si="2"/>
        <v>0</v>
      </c>
    </row>
    <row r="49" spans="1:8" s="70" customFormat="1" ht="12" customHeight="1">
      <c r="A49" s="156">
        <v>5363043</v>
      </c>
      <c r="B49" s="156" t="s">
        <v>8208</v>
      </c>
      <c r="C49" s="157">
        <v>25</v>
      </c>
      <c r="D49" s="158" t="s">
        <v>8759</v>
      </c>
      <c r="E49" s="159">
        <v>360.42929118881113</v>
      </c>
      <c r="F49" s="160">
        <f t="shared" si="0"/>
        <v>360.42929118881113</v>
      </c>
      <c r="G49" s="160">
        <f t="shared" si="1"/>
        <v>0</v>
      </c>
      <c r="H49" s="160">
        <f t="shared" si="2"/>
        <v>0</v>
      </c>
    </row>
    <row r="50" spans="1:8" s="70" customFormat="1" ht="12" customHeight="1">
      <c r="A50" s="156">
        <v>5363044</v>
      </c>
      <c r="B50" s="156" t="s">
        <v>8208</v>
      </c>
      <c r="C50" s="157">
        <v>25</v>
      </c>
      <c r="D50" s="158" t="s">
        <v>8760</v>
      </c>
      <c r="E50" s="159">
        <v>360.42929118881113</v>
      </c>
      <c r="F50" s="160">
        <f t="shared" si="0"/>
        <v>360.42929118881113</v>
      </c>
      <c r="G50" s="160">
        <f t="shared" si="1"/>
        <v>0</v>
      </c>
      <c r="H50" s="160">
        <f t="shared" si="2"/>
        <v>0</v>
      </c>
    </row>
    <row r="51" spans="1:8" s="70" customFormat="1" ht="12" customHeight="1">
      <c r="A51" s="156">
        <v>5363045</v>
      </c>
      <c r="B51" s="156" t="s">
        <v>8208</v>
      </c>
      <c r="C51" s="157">
        <v>25</v>
      </c>
      <c r="D51" s="158" t="s">
        <v>8761</v>
      </c>
      <c r="E51" s="159">
        <v>360.42929118881113</v>
      </c>
      <c r="F51" s="160">
        <f t="shared" si="0"/>
        <v>360.42929118881113</v>
      </c>
      <c r="G51" s="160">
        <f t="shared" si="1"/>
        <v>0</v>
      </c>
      <c r="H51" s="160">
        <f t="shared" si="2"/>
        <v>0</v>
      </c>
    </row>
    <row r="52" spans="1:8" s="70" customFormat="1" ht="12" customHeight="1">
      <c r="A52" s="156">
        <v>5363046</v>
      </c>
      <c r="B52" s="156" t="s">
        <v>8208</v>
      </c>
      <c r="C52" s="157">
        <v>25</v>
      </c>
      <c r="D52" s="158" t="s">
        <v>8762</v>
      </c>
      <c r="E52" s="159">
        <v>360.42929118881113</v>
      </c>
      <c r="F52" s="160">
        <f t="shared" si="0"/>
        <v>360.42929118881113</v>
      </c>
      <c r="G52" s="160">
        <f t="shared" si="1"/>
        <v>0</v>
      </c>
      <c r="H52" s="160">
        <f t="shared" si="2"/>
        <v>0</v>
      </c>
    </row>
    <row r="53" spans="1:8" s="70" customFormat="1" ht="12" customHeight="1">
      <c r="A53" s="156">
        <v>5363047</v>
      </c>
      <c r="B53" s="156" t="s">
        <v>8208</v>
      </c>
      <c r="C53" s="157">
        <v>25</v>
      </c>
      <c r="D53" s="158" t="s">
        <v>8763</v>
      </c>
      <c r="E53" s="159">
        <v>360.42929118881113</v>
      </c>
      <c r="F53" s="160">
        <f t="shared" si="0"/>
        <v>360.42929118881113</v>
      </c>
      <c r="G53" s="160">
        <f t="shared" si="1"/>
        <v>0</v>
      </c>
      <c r="H53" s="160">
        <f t="shared" si="2"/>
        <v>0</v>
      </c>
    </row>
    <row r="54" spans="1:8" s="70" customFormat="1" ht="12" customHeight="1">
      <c r="A54" s="156">
        <v>5363048</v>
      </c>
      <c r="B54" s="156" t="s">
        <v>8208</v>
      </c>
      <c r="C54" s="157">
        <v>25</v>
      </c>
      <c r="D54" s="158" t="s">
        <v>8764</v>
      </c>
      <c r="E54" s="159">
        <v>360.42929118881113</v>
      </c>
      <c r="F54" s="160">
        <f t="shared" si="0"/>
        <v>360.42929118881113</v>
      </c>
      <c r="G54" s="160">
        <f t="shared" si="1"/>
        <v>0</v>
      </c>
      <c r="H54" s="160">
        <f t="shared" si="2"/>
        <v>0</v>
      </c>
    </row>
    <row r="55" spans="1:8" s="70" customFormat="1" ht="12" customHeight="1">
      <c r="A55" s="156">
        <v>5363049</v>
      </c>
      <c r="B55" s="156" t="s">
        <v>8208</v>
      </c>
      <c r="C55" s="157">
        <v>25</v>
      </c>
      <c r="D55" s="158" t="s">
        <v>8765</v>
      </c>
      <c r="E55" s="159">
        <v>360.42929118881113</v>
      </c>
      <c r="F55" s="160">
        <f t="shared" si="0"/>
        <v>360.42929118881113</v>
      </c>
      <c r="G55" s="160">
        <f t="shared" si="1"/>
        <v>0</v>
      </c>
      <c r="H55" s="160">
        <f t="shared" si="2"/>
        <v>0</v>
      </c>
    </row>
    <row r="56" spans="1:8" s="70" customFormat="1" ht="12" customHeight="1">
      <c r="A56" s="156">
        <v>5363050</v>
      </c>
      <c r="B56" s="156" t="s">
        <v>8208</v>
      </c>
      <c r="C56" s="157">
        <v>25</v>
      </c>
      <c r="D56" s="158" t="s">
        <v>8766</v>
      </c>
      <c r="E56" s="159">
        <v>360.42929118881113</v>
      </c>
      <c r="F56" s="160">
        <f t="shared" si="0"/>
        <v>360.42929118881113</v>
      </c>
      <c r="G56" s="160">
        <f t="shared" si="1"/>
        <v>0</v>
      </c>
      <c r="H56" s="160">
        <f t="shared" si="2"/>
        <v>0</v>
      </c>
    </row>
    <row r="57" spans="1:8" s="70" customFormat="1" ht="12" customHeight="1">
      <c r="A57" s="156">
        <v>5363051</v>
      </c>
      <c r="B57" s="156" t="s">
        <v>8208</v>
      </c>
      <c r="C57" s="157">
        <v>25</v>
      </c>
      <c r="D57" s="158" t="s">
        <v>8767</v>
      </c>
      <c r="E57" s="159">
        <v>360.42929118881113</v>
      </c>
      <c r="F57" s="160">
        <f t="shared" si="0"/>
        <v>360.42929118881113</v>
      </c>
      <c r="G57" s="160">
        <f t="shared" si="1"/>
        <v>0</v>
      </c>
      <c r="H57" s="160">
        <f t="shared" si="2"/>
        <v>0</v>
      </c>
    </row>
    <row r="58" spans="1:8" s="70" customFormat="1" ht="12" customHeight="1">
      <c r="A58" s="156">
        <v>5363052</v>
      </c>
      <c r="B58" s="156" t="s">
        <v>8208</v>
      </c>
      <c r="C58" s="157">
        <v>25</v>
      </c>
      <c r="D58" s="158" t="s">
        <v>8768</v>
      </c>
      <c r="E58" s="159">
        <v>360.42929118881113</v>
      </c>
      <c r="F58" s="160">
        <f t="shared" si="0"/>
        <v>360.42929118881113</v>
      </c>
      <c r="G58" s="160">
        <f t="shared" si="1"/>
        <v>0</v>
      </c>
      <c r="H58" s="160">
        <f t="shared" si="2"/>
        <v>0</v>
      </c>
    </row>
    <row r="59" spans="1:8" s="70" customFormat="1" ht="12" customHeight="1">
      <c r="A59" s="156">
        <v>5363053</v>
      </c>
      <c r="B59" s="156" t="s">
        <v>8208</v>
      </c>
      <c r="C59" s="157">
        <v>25</v>
      </c>
      <c r="D59" s="158" t="s">
        <v>8769</v>
      </c>
      <c r="E59" s="159">
        <v>360.42929118881113</v>
      </c>
      <c r="F59" s="160">
        <f t="shared" si="0"/>
        <v>360.42929118881113</v>
      </c>
      <c r="G59" s="160">
        <f t="shared" si="1"/>
        <v>0</v>
      </c>
      <c r="H59" s="160">
        <f t="shared" si="2"/>
        <v>0</v>
      </c>
    </row>
    <row r="60" spans="1:8" s="70" customFormat="1" ht="12" customHeight="1">
      <c r="A60" s="156">
        <v>5363054</v>
      </c>
      <c r="B60" s="156" t="s">
        <v>8208</v>
      </c>
      <c r="C60" s="157">
        <v>25</v>
      </c>
      <c r="D60" s="158" t="s">
        <v>8770</v>
      </c>
      <c r="E60" s="159">
        <v>360.42929118881113</v>
      </c>
      <c r="F60" s="160">
        <f t="shared" si="0"/>
        <v>360.42929118881113</v>
      </c>
      <c r="G60" s="160">
        <f t="shared" si="1"/>
        <v>0</v>
      </c>
      <c r="H60" s="160">
        <f t="shared" si="2"/>
        <v>0</v>
      </c>
    </row>
    <row r="61" spans="1:8" s="70" customFormat="1" ht="12" customHeight="1">
      <c r="A61" s="156">
        <v>5363055</v>
      </c>
      <c r="B61" s="156" t="s">
        <v>8208</v>
      </c>
      <c r="C61" s="157">
        <v>25</v>
      </c>
      <c r="D61" s="158" t="s">
        <v>8771</v>
      </c>
      <c r="E61" s="159">
        <v>360.42929118881113</v>
      </c>
      <c r="F61" s="160">
        <f t="shared" si="0"/>
        <v>360.42929118881113</v>
      </c>
      <c r="G61" s="160">
        <f t="shared" si="1"/>
        <v>0</v>
      </c>
      <c r="H61" s="160">
        <f t="shared" si="2"/>
        <v>0</v>
      </c>
    </row>
    <row r="62" spans="1:8" s="70" customFormat="1" ht="12" customHeight="1">
      <c r="A62" s="156">
        <v>5363056</v>
      </c>
      <c r="B62" s="156" t="s">
        <v>8208</v>
      </c>
      <c r="C62" s="157">
        <v>25</v>
      </c>
      <c r="D62" s="158" t="s">
        <v>8772</v>
      </c>
      <c r="E62" s="159">
        <v>360.42929118881113</v>
      </c>
      <c r="F62" s="160">
        <f t="shared" si="0"/>
        <v>360.42929118881113</v>
      </c>
      <c r="G62" s="160">
        <f t="shared" si="1"/>
        <v>0</v>
      </c>
      <c r="H62" s="160">
        <f t="shared" si="2"/>
        <v>0</v>
      </c>
    </row>
    <row r="63" spans="1:8" s="70" customFormat="1" ht="12" customHeight="1">
      <c r="A63" s="156">
        <v>5363057</v>
      </c>
      <c r="B63" s="156" t="s">
        <v>8208</v>
      </c>
      <c r="C63" s="157">
        <v>25</v>
      </c>
      <c r="D63" s="158" t="s">
        <v>8773</v>
      </c>
      <c r="E63" s="159">
        <v>360.42929118881113</v>
      </c>
      <c r="F63" s="160">
        <f t="shared" si="0"/>
        <v>360.42929118881113</v>
      </c>
      <c r="G63" s="160">
        <f t="shared" si="1"/>
        <v>0</v>
      </c>
      <c r="H63" s="160">
        <f t="shared" si="2"/>
        <v>0</v>
      </c>
    </row>
    <row r="64" spans="1:8" s="70" customFormat="1" ht="12" customHeight="1">
      <c r="A64" s="156">
        <v>5363058</v>
      </c>
      <c r="B64" s="156" t="s">
        <v>8208</v>
      </c>
      <c r="C64" s="157">
        <v>25</v>
      </c>
      <c r="D64" s="158" t="s">
        <v>8774</v>
      </c>
      <c r="E64" s="159">
        <v>360.42929118881113</v>
      </c>
      <c r="F64" s="160">
        <f t="shared" si="0"/>
        <v>360.42929118881113</v>
      </c>
      <c r="G64" s="160">
        <f t="shared" si="1"/>
        <v>0</v>
      </c>
      <c r="H64" s="160">
        <f t="shared" si="2"/>
        <v>0</v>
      </c>
    </row>
    <row r="65" spans="1:8" s="70" customFormat="1" ht="12" customHeight="1">
      <c r="A65" s="156">
        <v>5363059</v>
      </c>
      <c r="B65" s="156" t="s">
        <v>8208</v>
      </c>
      <c r="C65" s="157">
        <v>25</v>
      </c>
      <c r="D65" s="158" t="s">
        <v>8775</v>
      </c>
      <c r="E65" s="159">
        <v>360.42929118881113</v>
      </c>
      <c r="F65" s="160">
        <f t="shared" si="0"/>
        <v>360.42929118881113</v>
      </c>
      <c r="G65" s="160">
        <f t="shared" si="1"/>
        <v>0</v>
      </c>
      <c r="H65" s="160">
        <f t="shared" si="2"/>
        <v>0</v>
      </c>
    </row>
    <row r="66" spans="1:8" s="70" customFormat="1" ht="12" customHeight="1">
      <c r="A66" s="156">
        <v>5363060</v>
      </c>
      <c r="B66" s="156" t="s">
        <v>8208</v>
      </c>
      <c r="C66" s="157">
        <v>25</v>
      </c>
      <c r="D66" s="158" t="s">
        <v>8776</v>
      </c>
      <c r="E66" s="159">
        <v>360.42929118881113</v>
      </c>
      <c r="F66" s="160">
        <f t="shared" si="0"/>
        <v>360.42929118881113</v>
      </c>
      <c r="G66" s="160">
        <f t="shared" si="1"/>
        <v>0</v>
      </c>
      <c r="H66" s="160">
        <f t="shared" si="2"/>
        <v>0</v>
      </c>
    </row>
    <row r="67" spans="1:8" s="70" customFormat="1" ht="12" customHeight="1">
      <c r="A67" s="156">
        <v>5363061</v>
      </c>
      <c r="B67" s="156" t="s">
        <v>8208</v>
      </c>
      <c r="C67" s="157">
        <v>25</v>
      </c>
      <c r="D67" s="158" t="s">
        <v>8777</v>
      </c>
      <c r="E67" s="159">
        <v>360.42929118881113</v>
      </c>
      <c r="F67" s="160">
        <f t="shared" si="0"/>
        <v>360.42929118881113</v>
      </c>
      <c r="G67" s="160">
        <f t="shared" si="1"/>
        <v>0</v>
      </c>
      <c r="H67" s="160">
        <f t="shared" si="2"/>
        <v>0</v>
      </c>
    </row>
    <row r="68" spans="1:8" s="70" customFormat="1" ht="12" customHeight="1">
      <c r="A68" s="156">
        <v>5363062</v>
      </c>
      <c r="B68" s="156" t="s">
        <v>8208</v>
      </c>
      <c r="C68" s="157">
        <v>25</v>
      </c>
      <c r="D68" s="158" t="s">
        <v>8778</v>
      </c>
      <c r="E68" s="159">
        <v>360.42929118881113</v>
      </c>
      <c r="F68" s="160">
        <f t="shared" si="0"/>
        <v>360.42929118881113</v>
      </c>
      <c r="G68" s="160">
        <f t="shared" ref="G68:G131" si="3">F68*$G$6</f>
        <v>0</v>
      </c>
      <c r="H68" s="160">
        <f t="shared" ref="H68:H131" si="4">G68/1.2</f>
        <v>0</v>
      </c>
    </row>
    <row r="69" spans="1:8" s="70" customFormat="1" ht="12" customHeight="1">
      <c r="A69" s="156">
        <v>5363063</v>
      </c>
      <c r="B69" s="156" t="s">
        <v>8208</v>
      </c>
      <c r="C69" s="157">
        <v>25</v>
      </c>
      <c r="D69" s="158" t="s">
        <v>8779</v>
      </c>
      <c r="E69" s="159">
        <v>360.42929118881113</v>
      </c>
      <c r="F69" s="160">
        <f t="shared" si="0"/>
        <v>360.42929118881113</v>
      </c>
      <c r="G69" s="160">
        <f t="shared" si="3"/>
        <v>0</v>
      </c>
      <c r="H69" s="160">
        <f t="shared" si="4"/>
        <v>0</v>
      </c>
    </row>
    <row r="70" spans="1:8" s="70" customFormat="1" ht="12" customHeight="1">
      <c r="A70" s="156">
        <v>5363064</v>
      </c>
      <c r="B70" s="156" t="s">
        <v>8208</v>
      </c>
      <c r="C70" s="157">
        <v>25</v>
      </c>
      <c r="D70" s="158" t="s">
        <v>8780</v>
      </c>
      <c r="E70" s="159">
        <v>360.42929118881113</v>
      </c>
      <c r="F70" s="160">
        <f t="shared" si="0"/>
        <v>360.42929118881113</v>
      </c>
      <c r="G70" s="160">
        <f t="shared" si="3"/>
        <v>0</v>
      </c>
      <c r="H70" s="160">
        <f t="shared" si="4"/>
        <v>0</v>
      </c>
    </row>
    <row r="71" spans="1:8" s="70" customFormat="1" ht="12" customHeight="1">
      <c r="A71" s="156">
        <v>5363065</v>
      </c>
      <c r="B71" s="156" t="s">
        <v>8208</v>
      </c>
      <c r="C71" s="157">
        <v>25</v>
      </c>
      <c r="D71" s="158" t="s">
        <v>8781</v>
      </c>
      <c r="E71" s="159">
        <v>360.42929118881113</v>
      </c>
      <c r="F71" s="160">
        <f t="shared" ref="F71:F134" si="5">E71*(1-$F$6/100)</f>
        <v>360.42929118881113</v>
      </c>
      <c r="G71" s="160">
        <f t="shared" si="3"/>
        <v>0</v>
      </c>
      <c r="H71" s="160">
        <f t="shared" si="4"/>
        <v>0</v>
      </c>
    </row>
    <row r="72" spans="1:8" s="70" customFormat="1" ht="12" customHeight="1">
      <c r="A72" s="156">
        <v>5363066</v>
      </c>
      <c r="B72" s="156" t="s">
        <v>8208</v>
      </c>
      <c r="C72" s="157">
        <v>25</v>
      </c>
      <c r="D72" s="158" t="s">
        <v>8782</v>
      </c>
      <c r="E72" s="159">
        <v>360.42929118881113</v>
      </c>
      <c r="F72" s="160">
        <f t="shared" si="5"/>
        <v>360.42929118881113</v>
      </c>
      <c r="G72" s="160">
        <f t="shared" si="3"/>
        <v>0</v>
      </c>
      <c r="H72" s="160">
        <f t="shared" si="4"/>
        <v>0</v>
      </c>
    </row>
    <row r="73" spans="1:8" s="70" customFormat="1" ht="12" customHeight="1">
      <c r="A73" s="156">
        <v>5363067</v>
      </c>
      <c r="B73" s="156" t="s">
        <v>8208</v>
      </c>
      <c r="C73" s="157">
        <v>25</v>
      </c>
      <c r="D73" s="158" t="s">
        <v>8783</v>
      </c>
      <c r="E73" s="159">
        <v>360.42929118881113</v>
      </c>
      <c r="F73" s="160">
        <f t="shared" si="5"/>
        <v>360.42929118881113</v>
      </c>
      <c r="G73" s="160">
        <f t="shared" si="3"/>
        <v>0</v>
      </c>
      <c r="H73" s="160">
        <f t="shared" si="4"/>
        <v>0</v>
      </c>
    </row>
    <row r="74" spans="1:8" s="70" customFormat="1" ht="12" customHeight="1">
      <c r="A74" s="156">
        <v>5363068</v>
      </c>
      <c r="B74" s="156" t="s">
        <v>8208</v>
      </c>
      <c r="C74" s="157">
        <v>25</v>
      </c>
      <c r="D74" s="158" t="s">
        <v>8784</v>
      </c>
      <c r="E74" s="159">
        <v>360.42929118881113</v>
      </c>
      <c r="F74" s="160">
        <f t="shared" si="5"/>
        <v>360.42929118881113</v>
      </c>
      <c r="G74" s="160">
        <f t="shared" si="3"/>
        <v>0</v>
      </c>
      <c r="H74" s="160">
        <f t="shared" si="4"/>
        <v>0</v>
      </c>
    </row>
    <row r="75" spans="1:8" s="70" customFormat="1" ht="12" customHeight="1">
      <c r="A75" s="156">
        <v>5363069</v>
      </c>
      <c r="B75" s="156" t="s">
        <v>8208</v>
      </c>
      <c r="C75" s="157">
        <v>25</v>
      </c>
      <c r="D75" s="158" t="s">
        <v>8785</v>
      </c>
      <c r="E75" s="159">
        <v>360.42929118881113</v>
      </c>
      <c r="F75" s="160">
        <f t="shared" si="5"/>
        <v>360.42929118881113</v>
      </c>
      <c r="G75" s="160">
        <f t="shared" si="3"/>
        <v>0</v>
      </c>
      <c r="H75" s="160">
        <f t="shared" si="4"/>
        <v>0</v>
      </c>
    </row>
    <row r="76" spans="1:8" s="70" customFormat="1" ht="12" customHeight="1">
      <c r="A76" s="156">
        <v>5363070</v>
      </c>
      <c r="B76" s="156" t="s">
        <v>8208</v>
      </c>
      <c r="C76" s="157">
        <v>25</v>
      </c>
      <c r="D76" s="158" t="s">
        <v>8786</v>
      </c>
      <c r="E76" s="159">
        <v>360.42929118881113</v>
      </c>
      <c r="F76" s="160">
        <f t="shared" si="5"/>
        <v>360.42929118881113</v>
      </c>
      <c r="G76" s="160">
        <f t="shared" si="3"/>
        <v>0</v>
      </c>
      <c r="H76" s="160">
        <f t="shared" si="4"/>
        <v>0</v>
      </c>
    </row>
    <row r="77" spans="1:8" s="70" customFormat="1" ht="12" customHeight="1">
      <c r="A77" s="156">
        <v>5363071</v>
      </c>
      <c r="B77" s="156" t="s">
        <v>8208</v>
      </c>
      <c r="C77" s="157">
        <v>25</v>
      </c>
      <c r="D77" s="158" t="s">
        <v>8787</v>
      </c>
      <c r="E77" s="159">
        <v>360.42929118881113</v>
      </c>
      <c r="F77" s="160">
        <f t="shared" si="5"/>
        <v>360.42929118881113</v>
      </c>
      <c r="G77" s="160">
        <f t="shared" si="3"/>
        <v>0</v>
      </c>
      <c r="H77" s="160">
        <f t="shared" si="4"/>
        <v>0</v>
      </c>
    </row>
    <row r="78" spans="1:8" s="70" customFormat="1" ht="12" customHeight="1">
      <c r="A78" s="156">
        <v>5363072</v>
      </c>
      <c r="B78" s="156" t="s">
        <v>8208</v>
      </c>
      <c r="C78" s="157">
        <v>25</v>
      </c>
      <c r="D78" s="158" t="s">
        <v>8788</v>
      </c>
      <c r="E78" s="159">
        <v>360.42929118881113</v>
      </c>
      <c r="F78" s="160">
        <f t="shared" si="5"/>
        <v>360.42929118881113</v>
      </c>
      <c r="G78" s="160">
        <f t="shared" si="3"/>
        <v>0</v>
      </c>
      <c r="H78" s="160">
        <f t="shared" si="4"/>
        <v>0</v>
      </c>
    </row>
    <row r="79" spans="1:8" s="70" customFormat="1" ht="12" customHeight="1">
      <c r="A79" s="156">
        <v>5363073</v>
      </c>
      <c r="B79" s="156" t="s">
        <v>8208</v>
      </c>
      <c r="C79" s="157">
        <v>25</v>
      </c>
      <c r="D79" s="158" t="s">
        <v>8789</v>
      </c>
      <c r="E79" s="159">
        <v>360.42929118881113</v>
      </c>
      <c r="F79" s="160">
        <f t="shared" si="5"/>
        <v>360.42929118881113</v>
      </c>
      <c r="G79" s="160">
        <f t="shared" si="3"/>
        <v>0</v>
      </c>
      <c r="H79" s="160">
        <f t="shared" si="4"/>
        <v>0</v>
      </c>
    </row>
    <row r="80" spans="1:8" s="70" customFormat="1" ht="12" customHeight="1">
      <c r="A80" s="156">
        <v>5363074</v>
      </c>
      <c r="B80" s="156" t="s">
        <v>8208</v>
      </c>
      <c r="C80" s="157">
        <v>25</v>
      </c>
      <c r="D80" s="158" t="s">
        <v>8790</v>
      </c>
      <c r="E80" s="159">
        <v>360.42929118881113</v>
      </c>
      <c r="F80" s="160">
        <f t="shared" si="5"/>
        <v>360.42929118881113</v>
      </c>
      <c r="G80" s="160">
        <f t="shared" si="3"/>
        <v>0</v>
      </c>
      <c r="H80" s="160">
        <f t="shared" si="4"/>
        <v>0</v>
      </c>
    </row>
    <row r="81" spans="1:8" s="70" customFormat="1" ht="12" customHeight="1">
      <c r="A81" s="156">
        <v>5363075</v>
      </c>
      <c r="B81" s="156" t="s">
        <v>8208</v>
      </c>
      <c r="C81" s="157">
        <v>25</v>
      </c>
      <c r="D81" s="158" t="s">
        <v>8791</v>
      </c>
      <c r="E81" s="159">
        <v>360.42929118881113</v>
      </c>
      <c r="F81" s="160">
        <f t="shared" si="5"/>
        <v>360.42929118881113</v>
      </c>
      <c r="G81" s="160">
        <f t="shared" si="3"/>
        <v>0</v>
      </c>
      <c r="H81" s="160">
        <f t="shared" si="4"/>
        <v>0</v>
      </c>
    </row>
    <row r="82" spans="1:8" s="70" customFormat="1" ht="12" customHeight="1">
      <c r="A82" s="156">
        <v>5363076</v>
      </c>
      <c r="B82" s="156" t="s">
        <v>8208</v>
      </c>
      <c r="C82" s="157">
        <v>25</v>
      </c>
      <c r="D82" s="158" t="s">
        <v>8792</v>
      </c>
      <c r="E82" s="159">
        <v>360.42929118881113</v>
      </c>
      <c r="F82" s="160">
        <f t="shared" si="5"/>
        <v>360.42929118881113</v>
      </c>
      <c r="G82" s="160">
        <f t="shared" si="3"/>
        <v>0</v>
      </c>
      <c r="H82" s="160">
        <f t="shared" si="4"/>
        <v>0</v>
      </c>
    </row>
    <row r="83" spans="1:8" s="70" customFormat="1" ht="12" customHeight="1">
      <c r="A83" s="156">
        <v>5363077</v>
      </c>
      <c r="B83" s="156" t="s">
        <v>8208</v>
      </c>
      <c r="C83" s="157">
        <v>25</v>
      </c>
      <c r="D83" s="158" t="s">
        <v>8793</v>
      </c>
      <c r="E83" s="159">
        <v>360.42929118881113</v>
      </c>
      <c r="F83" s="160">
        <f t="shared" si="5"/>
        <v>360.42929118881113</v>
      </c>
      <c r="G83" s="160">
        <f t="shared" si="3"/>
        <v>0</v>
      </c>
      <c r="H83" s="160">
        <f t="shared" si="4"/>
        <v>0</v>
      </c>
    </row>
    <row r="84" spans="1:8" s="70" customFormat="1" ht="12" customHeight="1">
      <c r="A84" s="156">
        <v>5363078</v>
      </c>
      <c r="B84" s="156" t="s">
        <v>8208</v>
      </c>
      <c r="C84" s="157">
        <v>25</v>
      </c>
      <c r="D84" s="158" t="s">
        <v>8794</v>
      </c>
      <c r="E84" s="159">
        <v>360.42929118881113</v>
      </c>
      <c r="F84" s="160">
        <f t="shared" si="5"/>
        <v>360.42929118881113</v>
      </c>
      <c r="G84" s="160">
        <f t="shared" si="3"/>
        <v>0</v>
      </c>
      <c r="H84" s="160">
        <f t="shared" si="4"/>
        <v>0</v>
      </c>
    </row>
    <row r="85" spans="1:8" s="70" customFormat="1" ht="12" customHeight="1">
      <c r="A85" s="156">
        <v>5363079</v>
      </c>
      <c r="B85" s="156" t="s">
        <v>8208</v>
      </c>
      <c r="C85" s="157">
        <v>25</v>
      </c>
      <c r="D85" s="158" t="s">
        <v>8795</v>
      </c>
      <c r="E85" s="159">
        <v>360.42929118881113</v>
      </c>
      <c r="F85" s="160">
        <f t="shared" si="5"/>
        <v>360.42929118881113</v>
      </c>
      <c r="G85" s="160">
        <f t="shared" si="3"/>
        <v>0</v>
      </c>
      <c r="H85" s="160">
        <f t="shared" si="4"/>
        <v>0</v>
      </c>
    </row>
    <row r="86" spans="1:8" s="70" customFormat="1" ht="12" customHeight="1">
      <c r="A86" s="156">
        <v>5363080</v>
      </c>
      <c r="B86" s="156" t="s">
        <v>8208</v>
      </c>
      <c r="C86" s="157">
        <v>25</v>
      </c>
      <c r="D86" s="158" t="s">
        <v>8796</v>
      </c>
      <c r="E86" s="159">
        <v>360.42929118881113</v>
      </c>
      <c r="F86" s="160">
        <f t="shared" si="5"/>
        <v>360.42929118881113</v>
      </c>
      <c r="G86" s="160">
        <f t="shared" si="3"/>
        <v>0</v>
      </c>
      <c r="H86" s="160">
        <f t="shared" si="4"/>
        <v>0</v>
      </c>
    </row>
    <row r="87" spans="1:8" s="70" customFormat="1" ht="12" customHeight="1">
      <c r="A87" s="156">
        <v>5363081</v>
      </c>
      <c r="B87" s="156" t="s">
        <v>8208</v>
      </c>
      <c r="C87" s="157">
        <v>25</v>
      </c>
      <c r="D87" s="158" t="s">
        <v>8797</v>
      </c>
      <c r="E87" s="159">
        <v>360.42929118881113</v>
      </c>
      <c r="F87" s="160">
        <f t="shared" si="5"/>
        <v>360.42929118881113</v>
      </c>
      <c r="G87" s="160">
        <f t="shared" si="3"/>
        <v>0</v>
      </c>
      <c r="H87" s="160">
        <f t="shared" si="4"/>
        <v>0</v>
      </c>
    </row>
    <row r="88" spans="1:8" s="70" customFormat="1" ht="12" customHeight="1">
      <c r="A88" s="156">
        <v>5363082</v>
      </c>
      <c r="B88" s="156" t="s">
        <v>8208</v>
      </c>
      <c r="C88" s="157">
        <v>25</v>
      </c>
      <c r="D88" s="158" t="s">
        <v>8798</v>
      </c>
      <c r="E88" s="159">
        <v>360.42929118881113</v>
      </c>
      <c r="F88" s="160">
        <f t="shared" si="5"/>
        <v>360.42929118881113</v>
      </c>
      <c r="G88" s="160">
        <f t="shared" si="3"/>
        <v>0</v>
      </c>
      <c r="H88" s="160">
        <f t="shared" si="4"/>
        <v>0</v>
      </c>
    </row>
    <row r="89" spans="1:8" s="70" customFormat="1" ht="12" customHeight="1">
      <c r="A89" s="156">
        <v>5363083</v>
      </c>
      <c r="B89" s="156" t="s">
        <v>8208</v>
      </c>
      <c r="C89" s="157">
        <v>25</v>
      </c>
      <c r="D89" s="158" t="s">
        <v>8799</v>
      </c>
      <c r="E89" s="159">
        <v>360.42929118881113</v>
      </c>
      <c r="F89" s="160">
        <f t="shared" si="5"/>
        <v>360.42929118881113</v>
      </c>
      <c r="G89" s="160">
        <f t="shared" si="3"/>
        <v>0</v>
      </c>
      <c r="H89" s="160">
        <f t="shared" si="4"/>
        <v>0</v>
      </c>
    </row>
    <row r="90" spans="1:8" s="70" customFormat="1" ht="12" customHeight="1">
      <c r="A90" s="156">
        <v>5363084</v>
      </c>
      <c r="B90" s="156" t="s">
        <v>8208</v>
      </c>
      <c r="C90" s="157">
        <v>25</v>
      </c>
      <c r="D90" s="158" t="s">
        <v>8800</v>
      </c>
      <c r="E90" s="159">
        <v>360.42929118881113</v>
      </c>
      <c r="F90" s="160">
        <f t="shared" si="5"/>
        <v>360.42929118881113</v>
      </c>
      <c r="G90" s="160">
        <f t="shared" si="3"/>
        <v>0</v>
      </c>
      <c r="H90" s="160">
        <f t="shared" si="4"/>
        <v>0</v>
      </c>
    </row>
    <row r="91" spans="1:8" s="70" customFormat="1" ht="12" customHeight="1">
      <c r="A91" s="156">
        <v>5363085</v>
      </c>
      <c r="B91" s="156" t="s">
        <v>8208</v>
      </c>
      <c r="C91" s="157">
        <v>25</v>
      </c>
      <c r="D91" s="158" t="s">
        <v>8801</v>
      </c>
      <c r="E91" s="159">
        <v>360.42929118881113</v>
      </c>
      <c r="F91" s="160">
        <f t="shared" si="5"/>
        <v>360.42929118881113</v>
      </c>
      <c r="G91" s="160">
        <f t="shared" si="3"/>
        <v>0</v>
      </c>
      <c r="H91" s="160">
        <f t="shared" si="4"/>
        <v>0</v>
      </c>
    </row>
    <row r="92" spans="1:8" s="70" customFormat="1" ht="12" customHeight="1">
      <c r="A92" s="156">
        <v>5363086</v>
      </c>
      <c r="B92" s="156" t="s">
        <v>8208</v>
      </c>
      <c r="C92" s="157">
        <v>25</v>
      </c>
      <c r="D92" s="158" t="s">
        <v>8802</v>
      </c>
      <c r="E92" s="159">
        <v>360.42929118881113</v>
      </c>
      <c r="F92" s="160">
        <f t="shared" si="5"/>
        <v>360.42929118881113</v>
      </c>
      <c r="G92" s="160">
        <f t="shared" si="3"/>
        <v>0</v>
      </c>
      <c r="H92" s="160">
        <f t="shared" si="4"/>
        <v>0</v>
      </c>
    </row>
    <row r="93" spans="1:8" s="70" customFormat="1" ht="12" customHeight="1">
      <c r="A93" s="156">
        <v>5363087</v>
      </c>
      <c r="B93" s="156" t="s">
        <v>8208</v>
      </c>
      <c r="C93" s="157">
        <v>25</v>
      </c>
      <c r="D93" s="158" t="s">
        <v>8803</v>
      </c>
      <c r="E93" s="159">
        <v>360.42929118881113</v>
      </c>
      <c r="F93" s="160">
        <f t="shared" si="5"/>
        <v>360.42929118881113</v>
      </c>
      <c r="G93" s="160">
        <f t="shared" si="3"/>
        <v>0</v>
      </c>
      <c r="H93" s="160">
        <f t="shared" si="4"/>
        <v>0</v>
      </c>
    </row>
    <row r="94" spans="1:8" s="70" customFormat="1" ht="12" customHeight="1">
      <c r="A94" s="156">
        <v>5363088</v>
      </c>
      <c r="B94" s="156" t="s">
        <v>8208</v>
      </c>
      <c r="C94" s="157">
        <v>25</v>
      </c>
      <c r="D94" s="158" t="s">
        <v>8804</v>
      </c>
      <c r="E94" s="159">
        <v>360.42929118881113</v>
      </c>
      <c r="F94" s="160">
        <f t="shared" si="5"/>
        <v>360.42929118881113</v>
      </c>
      <c r="G94" s="160">
        <f t="shared" si="3"/>
        <v>0</v>
      </c>
      <c r="H94" s="160">
        <f t="shared" si="4"/>
        <v>0</v>
      </c>
    </row>
    <row r="95" spans="1:8" s="70" customFormat="1" ht="12" customHeight="1">
      <c r="A95" s="156">
        <v>5363089</v>
      </c>
      <c r="B95" s="156" t="s">
        <v>8208</v>
      </c>
      <c r="C95" s="157">
        <v>25</v>
      </c>
      <c r="D95" s="158" t="s">
        <v>8805</v>
      </c>
      <c r="E95" s="159">
        <v>360.42929118881113</v>
      </c>
      <c r="F95" s="160">
        <f t="shared" si="5"/>
        <v>360.42929118881113</v>
      </c>
      <c r="G95" s="160">
        <f t="shared" si="3"/>
        <v>0</v>
      </c>
      <c r="H95" s="160">
        <f t="shared" si="4"/>
        <v>0</v>
      </c>
    </row>
    <row r="96" spans="1:8" s="70" customFormat="1" ht="12" customHeight="1">
      <c r="A96" s="156">
        <v>5363090</v>
      </c>
      <c r="B96" s="156" t="s">
        <v>8208</v>
      </c>
      <c r="C96" s="157">
        <v>25</v>
      </c>
      <c r="D96" s="158" t="s">
        <v>8806</v>
      </c>
      <c r="E96" s="159">
        <v>360.42929118881113</v>
      </c>
      <c r="F96" s="160">
        <f t="shared" si="5"/>
        <v>360.42929118881113</v>
      </c>
      <c r="G96" s="160">
        <f t="shared" si="3"/>
        <v>0</v>
      </c>
      <c r="H96" s="160">
        <f t="shared" si="4"/>
        <v>0</v>
      </c>
    </row>
    <row r="97" spans="1:8" s="70" customFormat="1" ht="12" customHeight="1">
      <c r="A97" s="156">
        <v>5363091</v>
      </c>
      <c r="B97" s="156" t="s">
        <v>8208</v>
      </c>
      <c r="C97" s="157">
        <v>25</v>
      </c>
      <c r="D97" s="158" t="s">
        <v>8807</v>
      </c>
      <c r="E97" s="159">
        <v>360.42929118881113</v>
      </c>
      <c r="F97" s="160">
        <f t="shared" si="5"/>
        <v>360.42929118881113</v>
      </c>
      <c r="G97" s="160">
        <f t="shared" si="3"/>
        <v>0</v>
      </c>
      <c r="H97" s="160">
        <f t="shared" si="4"/>
        <v>0</v>
      </c>
    </row>
    <row r="98" spans="1:8" s="70" customFormat="1" ht="12" customHeight="1">
      <c r="A98" s="156">
        <v>5363092</v>
      </c>
      <c r="B98" s="156" t="s">
        <v>8208</v>
      </c>
      <c r="C98" s="157">
        <v>25</v>
      </c>
      <c r="D98" s="158" t="s">
        <v>8808</v>
      </c>
      <c r="E98" s="159">
        <v>360.42929118881113</v>
      </c>
      <c r="F98" s="160">
        <f t="shared" si="5"/>
        <v>360.42929118881113</v>
      </c>
      <c r="G98" s="160">
        <f t="shared" si="3"/>
        <v>0</v>
      </c>
      <c r="H98" s="160">
        <f t="shared" si="4"/>
        <v>0</v>
      </c>
    </row>
    <row r="99" spans="1:8" s="70" customFormat="1" ht="12" customHeight="1">
      <c r="A99" s="156">
        <v>5363093</v>
      </c>
      <c r="B99" s="156" t="s">
        <v>8208</v>
      </c>
      <c r="C99" s="157">
        <v>25</v>
      </c>
      <c r="D99" s="158" t="s">
        <v>8809</v>
      </c>
      <c r="E99" s="159">
        <v>360.42929118881113</v>
      </c>
      <c r="F99" s="160">
        <f t="shared" si="5"/>
        <v>360.42929118881113</v>
      </c>
      <c r="G99" s="160">
        <f t="shared" si="3"/>
        <v>0</v>
      </c>
      <c r="H99" s="160">
        <f t="shared" si="4"/>
        <v>0</v>
      </c>
    </row>
    <row r="100" spans="1:8" s="70" customFormat="1" ht="12" customHeight="1">
      <c r="A100" s="156">
        <v>5363094</v>
      </c>
      <c r="B100" s="156" t="s">
        <v>8208</v>
      </c>
      <c r="C100" s="157">
        <v>25</v>
      </c>
      <c r="D100" s="158" t="s">
        <v>8810</v>
      </c>
      <c r="E100" s="159">
        <v>360.42929118881113</v>
      </c>
      <c r="F100" s="160">
        <f t="shared" si="5"/>
        <v>360.42929118881113</v>
      </c>
      <c r="G100" s="160">
        <f t="shared" si="3"/>
        <v>0</v>
      </c>
      <c r="H100" s="160">
        <f t="shared" si="4"/>
        <v>0</v>
      </c>
    </row>
    <row r="101" spans="1:8" s="70" customFormat="1" ht="12" customHeight="1">
      <c r="A101" s="156">
        <v>5363095</v>
      </c>
      <c r="B101" s="156" t="s">
        <v>8208</v>
      </c>
      <c r="C101" s="157">
        <v>25</v>
      </c>
      <c r="D101" s="158" t="s">
        <v>8811</v>
      </c>
      <c r="E101" s="159">
        <v>360.42929118881113</v>
      </c>
      <c r="F101" s="160">
        <f t="shared" si="5"/>
        <v>360.42929118881113</v>
      </c>
      <c r="G101" s="160">
        <f t="shared" si="3"/>
        <v>0</v>
      </c>
      <c r="H101" s="160">
        <f t="shared" si="4"/>
        <v>0</v>
      </c>
    </row>
    <row r="102" spans="1:8" s="70" customFormat="1" ht="12" customHeight="1">
      <c r="A102" s="156">
        <v>5363096</v>
      </c>
      <c r="B102" s="156" t="s">
        <v>8208</v>
      </c>
      <c r="C102" s="157">
        <v>25</v>
      </c>
      <c r="D102" s="158" t="s">
        <v>8812</v>
      </c>
      <c r="E102" s="159">
        <v>360.42929118881113</v>
      </c>
      <c r="F102" s="160">
        <f t="shared" si="5"/>
        <v>360.42929118881113</v>
      </c>
      <c r="G102" s="160">
        <f t="shared" si="3"/>
        <v>0</v>
      </c>
      <c r="H102" s="160">
        <f t="shared" si="4"/>
        <v>0</v>
      </c>
    </row>
    <row r="103" spans="1:8" s="70" customFormat="1" ht="12" customHeight="1">
      <c r="A103" s="156">
        <v>5363097</v>
      </c>
      <c r="B103" s="156" t="s">
        <v>8208</v>
      </c>
      <c r="C103" s="157">
        <v>25</v>
      </c>
      <c r="D103" s="158" t="s">
        <v>8813</v>
      </c>
      <c r="E103" s="159">
        <v>360.42929118881113</v>
      </c>
      <c r="F103" s="160">
        <f t="shared" si="5"/>
        <v>360.42929118881113</v>
      </c>
      <c r="G103" s="160">
        <f t="shared" si="3"/>
        <v>0</v>
      </c>
      <c r="H103" s="160">
        <f t="shared" si="4"/>
        <v>0</v>
      </c>
    </row>
    <row r="104" spans="1:8" s="70" customFormat="1" ht="12" customHeight="1">
      <c r="A104" s="156">
        <v>5363098</v>
      </c>
      <c r="B104" s="156" t="s">
        <v>8208</v>
      </c>
      <c r="C104" s="157">
        <v>25</v>
      </c>
      <c r="D104" s="158" t="s">
        <v>8814</v>
      </c>
      <c r="E104" s="159">
        <v>360.42929118881113</v>
      </c>
      <c r="F104" s="160">
        <f t="shared" si="5"/>
        <v>360.42929118881113</v>
      </c>
      <c r="G104" s="160">
        <f t="shared" si="3"/>
        <v>0</v>
      </c>
      <c r="H104" s="160">
        <f t="shared" si="4"/>
        <v>0</v>
      </c>
    </row>
    <row r="105" spans="1:8" s="70" customFormat="1" ht="12" customHeight="1">
      <c r="A105" s="156">
        <v>5363099</v>
      </c>
      <c r="B105" s="156" t="s">
        <v>8208</v>
      </c>
      <c r="C105" s="157">
        <v>25</v>
      </c>
      <c r="D105" s="158" t="s">
        <v>8815</v>
      </c>
      <c r="E105" s="159">
        <v>360.42929118881113</v>
      </c>
      <c r="F105" s="160">
        <f t="shared" si="5"/>
        <v>360.42929118881113</v>
      </c>
      <c r="G105" s="160">
        <f t="shared" si="3"/>
        <v>0</v>
      </c>
      <c r="H105" s="160">
        <f t="shared" si="4"/>
        <v>0</v>
      </c>
    </row>
    <row r="106" spans="1:8" s="70" customFormat="1" ht="12" customHeight="1">
      <c r="A106" s="156">
        <v>5363100</v>
      </c>
      <c r="B106" s="156" t="s">
        <v>8208</v>
      </c>
      <c r="C106" s="157">
        <v>25</v>
      </c>
      <c r="D106" s="158" t="s">
        <v>8816</v>
      </c>
      <c r="E106" s="159">
        <v>360.42929118881113</v>
      </c>
      <c r="F106" s="160">
        <f t="shared" si="5"/>
        <v>360.42929118881113</v>
      </c>
      <c r="G106" s="160">
        <f t="shared" si="3"/>
        <v>0</v>
      </c>
      <c r="H106" s="160">
        <f t="shared" si="4"/>
        <v>0</v>
      </c>
    </row>
    <row r="107" spans="1:8" s="70" customFormat="1" ht="12" customHeight="1">
      <c r="A107" s="156">
        <v>5364010</v>
      </c>
      <c r="B107" s="156" t="s">
        <v>8208</v>
      </c>
      <c r="C107" s="157">
        <v>32</v>
      </c>
      <c r="D107" s="158" t="s">
        <v>8817</v>
      </c>
      <c r="E107" s="159">
        <v>712.88372341258753</v>
      </c>
      <c r="F107" s="160">
        <f t="shared" si="5"/>
        <v>712.88372341258753</v>
      </c>
      <c r="G107" s="160">
        <f t="shared" si="3"/>
        <v>0</v>
      </c>
      <c r="H107" s="160">
        <f t="shared" si="4"/>
        <v>0</v>
      </c>
    </row>
    <row r="108" spans="1:8" s="70" customFormat="1" ht="12" customHeight="1">
      <c r="A108" s="156">
        <v>5364011</v>
      </c>
      <c r="B108" s="156" t="s">
        <v>8208</v>
      </c>
      <c r="C108" s="157">
        <v>32</v>
      </c>
      <c r="D108" s="158" t="s">
        <v>8818</v>
      </c>
      <c r="E108" s="159">
        <v>712.88372341258753</v>
      </c>
      <c r="F108" s="160">
        <f t="shared" si="5"/>
        <v>712.88372341258753</v>
      </c>
      <c r="G108" s="160">
        <f t="shared" si="3"/>
        <v>0</v>
      </c>
      <c r="H108" s="160">
        <f t="shared" si="4"/>
        <v>0</v>
      </c>
    </row>
    <row r="109" spans="1:8" s="70" customFormat="1" ht="12" customHeight="1">
      <c r="A109" s="156">
        <v>5364012</v>
      </c>
      <c r="B109" s="156" t="s">
        <v>8208</v>
      </c>
      <c r="C109" s="157">
        <v>32</v>
      </c>
      <c r="D109" s="158" t="s">
        <v>8819</v>
      </c>
      <c r="E109" s="159">
        <v>712.88372341258753</v>
      </c>
      <c r="F109" s="160">
        <f t="shared" si="5"/>
        <v>712.88372341258753</v>
      </c>
      <c r="G109" s="160">
        <f t="shared" si="3"/>
        <v>0</v>
      </c>
      <c r="H109" s="160">
        <f t="shared" si="4"/>
        <v>0</v>
      </c>
    </row>
    <row r="110" spans="1:8" s="70" customFormat="1" ht="12" customHeight="1">
      <c r="A110" s="156">
        <v>5364013</v>
      </c>
      <c r="B110" s="156" t="s">
        <v>8208</v>
      </c>
      <c r="C110" s="157">
        <v>32</v>
      </c>
      <c r="D110" s="158" t="s">
        <v>8820</v>
      </c>
      <c r="E110" s="159">
        <v>712.88372341258753</v>
      </c>
      <c r="F110" s="160">
        <f t="shared" si="5"/>
        <v>712.88372341258753</v>
      </c>
      <c r="G110" s="160">
        <f t="shared" si="3"/>
        <v>0</v>
      </c>
      <c r="H110" s="160">
        <f t="shared" si="4"/>
        <v>0</v>
      </c>
    </row>
    <row r="111" spans="1:8" s="70" customFormat="1" ht="12" customHeight="1">
      <c r="A111" s="156">
        <v>5364014</v>
      </c>
      <c r="B111" s="156" t="s">
        <v>8208</v>
      </c>
      <c r="C111" s="157">
        <v>32</v>
      </c>
      <c r="D111" s="158" t="s">
        <v>8821</v>
      </c>
      <c r="E111" s="159">
        <v>712.88372341258753</v>
      </c>
      <c r="F111" s="160">
        <f t="shared" si="5"/>
        <v>712.88372341258753</v>
      </c>
      <c r="G111" s="160">
        <f t="shared" si="3"/>
        <v>0</v>
      </c>
      <c r="H111" s="160">
        <f t="shared" si="4"/>
        <v>0</v>
      </c>
    </row>
    <row r="112" spans="1:8" s="70" customFormat="1" ht="12" customHeight="1">
      <c r="A112" s="156">
        <v>5364015</v>
      </c>
      <c r="B112" s="156" t="s">
        <v>8208</v>
      </c>
      <c r="C112" s="157">
        <v>32</v>
      </c>
      <c r="D112" s="158" t="s">
        <v>8822</v>
      </c>
      <c r="E112" s="159">
        <v>712.88372341258753</v>
      </c>
      <c r="F112" s="160">
        <f t="shared" si="5"/>
        <v>712.88372341258753</v>
      </c>
      <c r="G112" s="160">
        <f t="shared" si="3"/>
        <v>0</v>
      </c>
      <c r="H112" s="160">
        <f t="shared" si="4"/>
        <v>0</v>
      </c>
    </row>
    <row r="113" spans="1:8" s="70" customFormat="1" ht="12" customHeight="1">
      <c r="A113" s="156">
        <v>5364016</v>
      </c>
      <c r="B113" s="156" t="s">
        <v>8208</v>
      </c>
      <c r="C113" s="157">
        <v>32</v>
      </c>
      <c r="D113" s="158" t="s">
        <v>8823</v>
      </c>
      <c r="E113" s="159">
        <v>712.88372341258753</v>
      </c>
      <c r="F113" s="160">
        <f t="shared" si="5"/>
        <v>712.88372341258753</v>
      </c>
      <c r="G113" s="160">
        <f t="shared" si="3"/>
        <v>0</v>
      </c>
      <c r="H113" s="160">
        <f t="shared" si="4"/>
        <v>0</v>
      </c>
    </row>
    <row r="114" spans="1:8" s="70" customFormat="1" ht="12" customHeight="1">
      <c r="A114" s="156">
        <v>5364017</v>
      </c>
      <c r="B114" s="156" t="s">
        <v>8208</v>
      </c>
      <c r="C114" s="157">
        <v>32</v>
      </c>
      <c r="D114" s="158" t="s">
        <v>8824</v>
      </c>
      <c r="E114" s="159">
        <v>712.88372341258753</v>
      </c>
      <c r="F114" s="160">
        <f t="shared" si="5"/>
        <v>712.88372341258753</v>
      </c>
      <c r="G114" s="160">
        <f t="shared" si="3"/>
        <v>0</v>
      </c>
      <c r="H114" s="160">
        <f t="shared" si="4"/>
        <v>0</v>
      </c>
    </row>
    <row r="115" spans="1:8" s="70" customFormat="1" ht="12" customHeight="1">
      <c r="A115" s="156">
        <v>5364018</v>
      </c>
      <c r="B115" s="156" t="s">
        <v>8208</v>
      </c>
      <c r="C115" s="157">
        <v>32</v>
      </c>
      <c r="D115" s="158" t="s">
        <v>8825</v>
      </c>
      <c r="E115" s="159">
        <v>712.88372341258753</v>
      </c>
      <c r="F115" s="160">
        <f t="shared" si="5"/>
        <v>712.88372341258753</v>
      </c>
      <c r="G115" s="160">
        <f t="shared" si="3"/>
        <v>0</v>
      </c>
      <c r="H115" s="160">
        <f t="shared" si="4"/>
        <v>0</v>
      </c>
    </row>
    <row r="116" spans="1:8" s="70" customFormat="1" ht="12" customHeight="1">
      <c r="A116" s="156">
        <v>5364019</v>
      </c>
      <c r="B116" s="156" t="s">
        <v>8208</v>
      </c>
      <c r="C116" s="157">
        <v>32</v>
      </c>
      <c r="D116" s="158" t="s">
        <v>8826</v>
      </c>
      <c r="E116" s="159">
        <v>712.88372341258753</v>
      </c>
      <c r="F116" s="160">
        <f t="shared" si="5"/>
        <v>712.88372341258753</v>
      </c>
      <c r="G116" s="160">
        <f t="shared" si="3"/>
        <v>0</v>
      </c>
      <c r="H116" s="160">
        <f t="shared" si="4"/>
        <v>0</v>
      </c>
    </row>
    <row r="117" spans="1:8" s="70" customFormat="1" ht="12" customHeight="1">
      <c r="A117" s="156">
        <v>5364020</v>
      </c>
      <c r="B117" s="156" t="s">
        <v>8208</v>
      </c>
      <c r="C117" s="157">
        <v>32</v>
      </c>
      <c r="D117" s="158" t="s">
        <v>8827</v>
      </c>
      <c r="E117" s="159">
        <v>712.88372341258753</v>
      </c>
      <c r="F117" s="160">
        <f t="shared" si="5"/>
        <v>712.88372341258753</v>
      </c>
      <c r="G117" s="160">
        <f t="shared" si="3"/>
        <v>0</v>
      </c>
      <c r="H117" s="160">
        <f t="shared" si="4"/>
        <v>0</v>
      </c>
    </row>
    <row r="118" spans="1:8" s="70" customFormat="1" ht="12" customHeight="1">
      <c r="A118" s="156">
        <v>5364021</v>
      </c>
      <c r="B118" s="156" t="s">
        <v>8208</v>
      </c>
      <c r="C118" s="157">
        <v>32</v>
      </c>
      <c r="D118" s="158" t="s">
        <v>8828</v>
      </c>
      <c r="E118" s="159">
        <v>712.88372341258753</v>
      </c>
      <c r="F118" s="160">
        <f t="shared" si="5"/>
        <v>712.88372341258753</v>
      </c>
      <c r="G118" s="160">
        <f t="shared" si="3"/>
        <v>0</v>
      </c>
      <c r="H118" s="160">
        <f t="shared" si="4"/>
        <v>0</v>
      </c>
    </row>
    <row r="119" spans="1:8" s="70" customFormat="1" ht="12" customHeight="1">
      <c r="A119" s="156">
        <v>5364022</v>
      </c>
      <c r="B119" s="156" t="s">
        <v>8208</v>
      </c>
      <c r="C119" s="157">
        <v>32</v>
      </c>
      <c r="D119" s="158" t="s">
        <v>8829</v>
      </c>
      <c r="E119" s="159">
        <v>712.88372341258753</v>
      </c>
      <c r="F119" s="160">
        <f t="shared" si="5"/>
        <v>712.88372341258753</v>
      </c>
      <c r="G119" s="160">
        <f t="shared" si="3"/>
        <v>0</v>
      </c>
      <c r="H119" s="160">
        <f t="shared" si="4"/>
        <v>0</v>
      </c>
    </row>
    <row r="120" spans="1:8" s="70" customFormat="1" ht="12" customHeight="1">
      <c r="A120" s="156">
        <v>5364023</v>
      </c>
      <c r="B120" s="156" t="s">
        <v>8208</v>
      </c>
      <c r="C120" s="157">
        <v>32</v>
      </c>
      <c r="D120" s="158" t="s">
        <v>8830</v>
      </c>
      <c r="E120" s="159">
        <v>712.88372341258753</v>
      </c>
      <c r="F120" s="160">
        <f t="shared" si="5"/>
        <v>712.88372341258753</v>
      </c>
      <c r="G120" s="160">
        <f t="shared" si="3"/>
        <v>0</v>
      </c>
      <c r="H120" s="160">
        <f t="shared" si="4"/>
        <v>0</v>
      </c>
    </row>
    <row r="121" spans="1:8" s="70" customFormat="1" ht="12" customHeight="1">
      <c r="A121" s="156">
        <v>5364024</v>
      </c>
      <c r="B121" s="156" t="s">
        <v>8208</v>
      </c>
      <c r="C121" s="157">
        <v>32</v>
      </c>
      <c r="D121" s="158" t="s">
        <v>8831</v>
      </c>
      <c r="E121" s="159">
        <v>712.88372341258753</v>
      </c>
      <c r="F121" s="160">
        <f t="shared" si="5"/>
        <v>712.88372341258753</v>
      </c>
      <c r="G121" s="160">
        <f t="shared" si="3"/>
        <v>0</v>
      </c>
      <c r="H121" s="160">
        <f t="shared" si="4"/>
        <v>0</v>
      </c>
    </row>
    <row r="122" spans="1:8" s="70" customFormat="1" ht="12" customHeight="1">
      <c r="A122" s="156">
        <v>5364025</v>
      </c>
      <c r="B122" s="156" t="s">
        <v>8208</v>
      </c>
      <c r="C122" s="157">
        <v>32</v>
      </c>
      <c r="D122" s="158" t="s">
        <v>8832</v>
      </c>
      <c r="E122" s="159">
        <v>712.88372341258753</v>
      </c>
      <c r="F122" s="160">
        <f t="shared" si="5"/>
        <v>712.88372341258753</v>
      </c>
      <c r="G122" s="160">
        <f t="shared" si="3"/>
        <v>0</v>
      </c>
      <c r="H122" s="160">
        <f t="shared" si="4"/>
        <v>0</v>
      </c>
    </row>
    <row r="123" spans="1:8" s="70" customFormat="1" ht="12" customHeight="1">
      <c r="A123" s="156">
        <v>5364026</v>
      </c>
      <c r="B123" s="156" t="s">
        <v>8208</v>
      </c>
      <c r="C123" s="157">
        <v>32</v>
      </c>
      <c r="D123" s="158" t="s">
        <v>8833</v>
      </c>
      <c r="E123" s="159">
        <v>712.88372341258753</v>
      </c>
      <c r="F123" s="160">
        <f t="shared" si="5"/>
        <v>712.88372341258753</v>
      </c>
      <c r="G123" s="160">
        <f t="shared" si="3"/>
        <v>0</v>
      </c>
      <c r="H123" s="160">
        <f t="shared" si="4"/>
        <v>0</v>
      </c>
    </row>
    <row r="124" spans="1:8" s="70" customFormat="1" ht="12" customHeight="1">
      <c r="A124" s="156">
        <v>5364027</v>
      </c>
      <c r="B124" s="156" t="s">
        <v>8208</v>
      </c>
      <c r="C124" s="157">
        <v>32</v>
      </c>
      <c r="D124" s="158" t="s">
        <v>8834</v>
      </c>
      <c r="E124" s="159">
        <v>712.88372341258753</v>
      </c>
      <c r="F124" s="160">
        <f t="shared" si="5"/>
        <v>712.88372341258753</v>
      </c>
      <c r="G124" s="160">
        <f t="shared" si="3"/>
        <v>0</v>
      </c>
      <c r="H124" s="160">
        <f t="shared" si="4"/>
        <v>0</v>
      </c>
    </row>
    <row r="125" spans="1:8" s="70" customFormat="1" ht="12" customHeight="1">
      <c r="A125" s="156">
        <v>5364028</v>
      </c>
      <c r="B125" s="156" t="s">
        <v>8208</v>
      </c>
      <c r="C125" s="157">
        <v>32</v>
      </c>
      <c r="D125" s="158" t="s">
        <v>8835</v>
      </c>
      <c r="E125" s="159">
        <v>712.88372341258753</v>
      </c>
      <c r="F125" s="160">
        <f t="shared" si="5"/>
        <v>712.88372341258753</v>
      </c>
      <c r="G125" s="160">
        <f t="shared" si="3"/>
        <v>0</v>
      </c>
      <c r="H125" s="160">
        <f t="shared" si="4"/>
        <v>0</v>
      </c>
    </row>
    <row r="126" spans="1:8" s="70" customFormat="1" ht="12" customHeight="1">
      <c r="A126" s="156">
        <v>5364029</v>
      </c>
      <c r="B126" s="156" t="s">
        <v>8208</v>
      </c>
      <c r="C126" s="157">
        <v>32</v>
      </c>
      <c r="D126" s="158" t="s">
        <v>8836</v>
      </c>
      <c r="E126" s="159">
        <v>712.88372341258753</v>
      </c>
      <c r="F126" s="160">
        <f t="shared" si="5"/>
        <v>712.88372341258753</v>
      </c>
      <c r="G126" s="160">
        <f t="shared" si="3"/>
        <v>0</v>
      </c>
      <c r="H126" s="160">
        <f t="shared" si="4"/>
        <v>0</v>
      </c>
    </row>
    <row r="127" spans="1:8" s="70" customFormat="1" ht="12" customHeight="1">
      <c r="A127" s="156">
        <v>5364030</v>
      </c>
      <c r="B127" s="156" t="s">
        <v>8208</v>
      </c>
      <c r="C127" s="157">
        <v>32</v>
      </c>
      <c r="D127" s="158" t="s">
        <v>8837</v>
      </c>
      <c r="E127" s="159">
        <v>712.88372341258753</v>
      </c>
      <c r="F127" s="160">
        <f t="shared" si="5"/>
        <v>712.88372341258753</v>
      </c>
      <c r="G127" s="160">
        <f t="shared" si="3"/>
        <v>0</v>
      </c>
      <c r="H127" s="160">
        <f t="shared" si="4"/>
        <v>0</v>
      </c>
    </row>
    <row r="128" spans="1:8" s="70" customFormat="1" ht="12" customHeight="1">
      <c r="A128" s="156">
        <v>5364031</v>
      </c>
      <c r="B128" s="156" t="s">
        <v>8208</v>
      </c>
      <c r="C128" s="157">
        <v>32</v>
      </c>
      <c r="D128" s="158" t="s">
        <v>8838</v>
      </c>
      <c r="E128" s="159">
        <v>712.88372341258753</v>
      </c>
      <c r="F128" s="160">
        <f t="shared" si="5"/>
        <v>712.88372341258753</v>
      </c>
      <c r="G128" s="160">
        <f t="shared" si="3"/>
        <v>0</v>
      </c>
      <c r="H128" s="160">
        <f t="shared" si="4"/>
        <v>0</v>
      </c>
    </row>
    <row r="129" spans="1:8" s="70" customFormat="1" ht="12" customHeight="1">
      <c r="A129" s="156">
        <v>5364032</v>
      </c>
      <c r="B129" s="156" t="s">
        <v>8208</v>
      </c>
      <c r="C129" s="157">
        <v>32</v>
      </c>
      <c r="D129" s="158" t="s">
        <v>8839</v>
      </c>
      <c r="E129" s="159">
        <v>712.88372341258753</v>
      </c>
      <c r="F129" s="160">
        <f t="shared" si="5"/>
        <v>712.88372341258753</v>
      </c>
      <c r="G129" s="160">
        <f t="shared" si="3"/>
        <v>0</v>
      </c>
      <c r="H129" s="160">
        <f t="shared" si="4"/>
        <v>0</v>
      </c>
    </row>
    <row r="130" spans="1:8" s="70" customFormat="1" ht="12" customHeight="1">
      <c r="A130" s="156">
        <v>5364033</v>
      </c>
      <c r="B130" s="156" t="s">
        <v>8208</v>
      </c>
      <c r="C130" s="157">
        <v>32</v>
      </c>
      <c r="D130" s="158" t="s">
        <v>8840</v>
      </c>
      <c r="E130" s="159">
        <v>712.88372341258753</v>
      </c>
      <c r="F130" s="160">
        <f t="shared" si="5"/>
        <v>712.88372341258753</v>
      </c>
      <c r="G130" s="160">
        <f t="shared" si="3"/>
        <v>0</v>
      </c>
      <c r="H130" s="160">
        <f t="shared" si="4"/>
        <v>0</v>
      </c>
    </row>
    <row r="131" spans="1:8" s="70" customFormat="1" ht="12" customHeight="1">
      <c r="A131" s="156">
        <v>5364034</v>
      </c>
      <c r="B131" s="156" t="s">
        <v>8208</v>
      </c>
      <c r="C131" s="157">
        <v>32</v>
      </c>
      <c r="D131" s="158" t="s">
        <v>8841</v>
      </c>
      <c r="E131" s="159">
        <v>712.88372341258753</v>
      </c>
      <c r="F131" s="160">
        <f t="shared" si="5"/>
        <v>712.88372341258753</v>
      </c>
      <c r="G131" s="160">
        <f t="shared" si="3"/>
        <v>0</v>
      </c>
      <c r="H131" s="160">
        <f t="shared" si="4"/>
        <v>0</v>
      </c>
    </row>
    <row r="132" spans="1:8" s="70" customFormat="1" ht="12" customHeight="1">
      <c r="A132" s="156">
        <v>5364035</v>
      </c>
      <c r="B132" s="156" t="s">
        <v>8208</v>
      </c>
      <c r="C132" s="157">
        <v>32</v>
      </c>
      <c r="D132" s="158" t="s">
        <v>8842</v>
      </c>
      <c r="E132" s="159">
        <v>712.88372341258753</v>
      </c>
      <c r="F132" s="160">
        <f t="shared" si="5"/>
        <v>712.88372341258753</v>
      </c>
      <c r="G132" s="160">
        <f t="shared" ref="G132:G195" si="6">F132*$G$6</f>
        <v>0</v>
      </c>
      <c r="H132" s="160">
        <f t="shared" ref="H132:H195" si="7">G132/1.2</f>
        <v>0</v>
      </c>
    </row>
    <row r="133" spans="1:8" s="70" customFormat="1" ht="12" customHeight="1">
      <c r="A133" s="156">
        <v>5364036</v>
      </c>
      <c r="B133" s="156" t="s">
        <v>8208</v>
      </c>
      <c r="C133" s="157">
        <v>32</v>
      </c>
      <c r="D133" s="158" t="s">
        <v>8843</v>
      </c>
      <c r="E133" s="159">
        <v>712.88372341258753</v>
      </c>
      <c r="F133" s="160">
        <f t="shared" si="5"/>
        <v>712.88372341258753</v>
      </c>
      <c r="G133" s="160">
        <f t="shared" si="6"/>
        <v>0</v>
      </c>
      <c r="H133" s="160">
        <f t="shared" si="7"/>
        <v>0</v>
      </c>
    </row>
    <row r="134" spans="1:8" s="70" customFormat="1" ht="12" customHeight="1">
      <c r="A134" s="156">
        <v>5364037</v>
      </c>
      <c r="B134" s="156" t="s">
        <v>8208</v>
      </c>
      <c r="C134" s="157">
        <v>32</v>
      </c>
      <c r="D134" s="158" t="s">
        <v>8844</v>
      </c>
      <c r="E134" s="159">
        <v>712.88372341258753</v>
      </c>
      <c r="F134" s="160">
        <f t="shared" si="5"/>
        <v>712.88372341258753</v>
      </c>
      <c r="G134" s="160">
        <f t="shared" si="6"/>
        <v>0</v>
      </c>
      <c r="H134" s="160">
        <f t="shared" si="7"/>
        <v>0</v>
      </c>
    </row>
    <row r="135" spans="1:8" s="70" customFormat="1" ht="12" customHeight="1">
      <c r="A135" s="156">
        <v>5364038</v>
      </c>
      <c r="B135" s="156" t="s">
        <v>8208</v>
      </c>
      <c r="C135" s="157">
        <v>32</v>
      </c>
      <c r="D135" s="158" t="s">
        <v>8845</v>
      </c>
      <c r="E135" s="159">
        <v>712.88372341258753</v>
      </c>
      <c r="F135" s="160">
        <f t="shared" ref="F135:F198" si="8">E135*(1-$F$6/100)</f>
        <v>712.88372341258753</v>
      </c>
      <c r="G135" s="160">
        <f t="shared" si="6"/>
        <v>0</v>
      </c>
      <c r="H135" s="160">
        <f t="shared" si="7"/>
        <v>0</v>
      </c>
    </row>
    <row r="136" spans="1:8" s="70" customFormat="1" ht="12" customHeight="1">
      <c r="A136" s="156">
        <v>5364039</v>
      </c>
      <c r="B136" s="156" t="s">
        <v>8208</v>
      </c>
      <c r="C136" s="157">
        <v>32</v>
      </c>
      <c r="D136" s="158" t="s">
        <v>8846</v>
      </c>
      <c r="E136" s="159">
        <v>712.88372341258753</v>
      </c>
      <c r="F136" s="160">
        <f t="shared" si="8"/>
        <v>712.88372341258753</v>
      </c>
      <c r="G136" s="160">
        <f t="shared" si="6"/>
        <v>0</v>
      </c>
      <c r="H136" s="160">
        <f t="shared" si="7"/>
        <v>0</v>
      </c>
    </row>
    <row r="137" spans="1:8" s="70" customFormat="1" ht="12" customHeight="1">
      <c r="A137" s="156">
        <v>5364040</v>
      </c>
      <c r="B137" s="156" t="s">
        <v>8208</v>
      </c>
      <c r="C137" s="157">
        <v>32</v>
      </c>
      <c r="D137" s="158" t="s">
        <v>8847</v>
      </c>
      <c r="E137" s="159">
        <v>712.88372341258753</v>
      </c>
      <c r="F137" s="160">
        <f t="shared" si="8"/>
        <v>712.88372341258753</v>
      </c>
      <c r="G137" s="160">
        <f t="shared" si="6"/>
        <v>0</v>
      </c>
      <c r="H137" s="160">
        <f t="shared" si="7"/>
        <v>0</v>
      </c>
    </row>
    <row r="138" spans="1:8" s="70" customFormat="1" ht="12" customHeight="1">
      <c r="A138" s="156">
        <v>5364041</v>
      </c>
      <c r="B138" s="156" t="s">
        <v>8208</v>
      </c>
      <c r="C138" s="157">
        <v>32</v>
      </c>
      <c r="D138" s="158" t="s">
        <v>8848</v>
      </c>
      <c r="E138" s="159">
        <v>712.88372341258753</v>
      </c>
      <c r="F138" s="160">
        <f t="shared" si="8"/>
        <v>712.88372341258753</v>
      </c>
      <c r="G138" s="160">
        <f t="shared" si="6"/>
        <v>0</v>
      </c>
      <c r="H138" s="160">
        <f t="shared" si="7"/>
        <v>0</v>
      </c>
    </row>
    <row r="139" spans="1:8" s="70" customFormat="1" ht="12" customHeight="1">
      <c r="A139" s="156">
        <v>5364042</v>
      </c>
      <c r="B139" s="156" t="s">
        <v>8208</v>
      </c>
      <c r="C139" s="157">
        <v>32</v>
      </c>
      <c r="D139" s="158" t="s">
        <v>8849</v>
      </c>
      <c r="E139" s="159">
        <v>712.88372341258753</v>
      </c>
      <c r="F139" s="160">
        <f t="shared" si="8"/>
        <v>712.88372341258753</v>
      </c>
      <c r="G139" s="160">
        <f t="shared" si="6"/>
        <v>0</v>
      </c>
      <c r="H139" s="160">
        <f t="shared" si="7"/>
        <v>0</v>
      </c>
    </row>
    <row r="140" spans="1:8" s="70" customFormat="1" ht="12" customHeight="1">
      <c r="A140" s="156">
        <v>5364043</v>
      </c>
      <c r="B140" s="156" t="s">
        <v>8208</v>
      </c>
      <c r="C140" s="157">
        <v>32</v>
      </c>
      <c r="D140" s="158" t="s">
        <v>8850</v>
      </c>
      <c r="E140" s="159">
        <v>712.88372341258753</v>
      </c>
      <c r="F140" s="160">
        <f t="shared" si="8"/>
        <v>712.88372341258753</v>
      </c>
      <c r="G140" s="160">
        <f t="shared" si="6"/>
        <v>0</v>
      </c>
      <c r="H140" s="160">
        <f t="shared" si="7"/>
        <v>0</v>
      </c>
    </row>
    <row r="141" spans="1:8" s="70" customFormat="1" ht="12" customHeight="1">
      <c r="A141" s="156">
        <v>5364044</v>
      </c>
      <c r="B141" s="156" t="s">
        <v>8208</v>
      </c>
      <c r="C141" s="157">
        <v>32</v>
      </c>
      <c r="D141" s="158" t="s">
        <v>8851</v>
      </c>
      <c r="E141" s="159">
        <v>712.88372341258753</v>
      </c>
      <c r="F141" s="160">
        <f t="shared" si="8"/>
        <v>712.88372341258753</v>
      </c>
      <c r="G141" s="160">
        <f t="shared" si="6"/>
        <v>0</v>
      </c>
      <c r="H141" s="160">
        <f t="shared" si="7"/>
        <v>0</v>
      </c>
    </row>
    <row r="142" spans="1:8" s="70" customFormat="1" ht="12" customHeight="1">
      <c r="A142" s="156">
        <v>5364045</v>
      </c>
      <c r="B142" s="156" t="s">
        <v>8208</v>
      </c>
      <c r="C142" s="157">
        <v>32</v>
      </c>
      <c r="D142" s="158" t="s">
        <v>8852</v>
      </c>
      <c r="E142" s="159">
        <v>712.88372341258753</v>
      </c>
      <c r="F142" s="160">
        <f t="shared" si="8"/>
        <v>712.88372341258753</v>
      </c>
      <c r="G142" s="160">
        <f t="shared" si="6"/>
        <v>0</v>
      </c>
      <c r="H142" s="160">
        <f t="shared" si="7"/>
        <v>0</v>
      </c>
    </row>
    <row r="143" spans="1:8" s="70" customFormat="1" ht="12" customHeight="1">
      <c r="A143" s="156">
        <v>5364046</v>
      </c>
      <c r="B143" s="156" t="s">
        <v>8208</v>
      </c>
      <c r="C143" s="157">
        <v>32</v>
      </c>
      <c r="D143" s="158" t="s">
        <v>8853</v>
      </c>
      <c r="E143" s="159">
        <v>712.88372341258753</v>
      </c>
      <c r="F143" s="160">
        <f t="shared" si="8"/>
        <v>712.88372341258753</v>
      </c>
      <c r="G143" s="160">
        <f t="shared" si="6"/>
        <v>0</v>
      </c>
      <c r="H143" s="160">
        <f t="shared" si="7"/>
        <v>0</v>
      </c>
    </row>
    <row r="144" spans="1:8" s="70" customFormat="1" ht="12" customHeight="1">
      <c r="A144" s="156">
        <v>5364047</v>
      </c>
      <c r="B144" s="156" t="s">
        <v>8208</v>
      </c>
      <c r="C144" s="157">
        <v>32</v>
      </c>
      <c r="D144" s="158" t="s">
        <v>8854</v>
      </c>
      <c r="E144" s="159">
        <v>712.88372341258753</v>
      </c>
      <c r="F144" s="160">
        <f t="shared" si="8"/>
        <v>712.88372341258753</v>
      </c>
      <c r="G144" s="160">
        <f t="shared" si="6"/>
        <v>0</v>
      </c>
      <c r="H144" s="160">
        <f t="shared" si="7"/>
        <v>0</v>
      </c>
    </row>
    <row r="145" spans="1:8" s="70" customFormat="1" ht="12" customHeight="1">
      <c r="A145" s="156">
        <v>5364048</v>
      </c>
      <c r="B145" s="156" t="s">
        <v>8208</v>
      </c>
      <c r="C145" s="157">
        <v>32</v>
      </c>
      <c r="D145" s="158" t="s">
        <v>8855</v>
      </c>
      <c r="E145" s="159">
        <v>712.88372341258753</v>
      </c>
      <c r="F145" s="160">
        <f t="shared" si="8"/>
        <v>712.88372341258753</v>
      </c>
      <c r="G145" s="160">
        <f t="shared" si="6"/>
        <v>0</v>
      </c>
      <c r="H145" s="160">
        <f t="shared" si="7"/>
        <v>0</v>
      </c>
    </row>
    <row r="146" spans="1:8" s="70" customFormat="1" ht="12" customHeight="1">
      <c r="A146" s="156">
        <v>5364049</v>
      </c>
      <c r="B146" s="156" t="s">
        <v>8208</v>
      </c>
      <c r="C146" s="157">
        <v>32</v>
      </c>
      <c r="D146" s="158" t="s">
        <v>8856</v>
      </c>
      <c r="E146" s="159">
        <v>712.88372341258753</v>
      </c>
      <c r="F146" s="160">
        <f t="shared" si="8"/>
        <v>712.88372341258753</v>
      </c>
      <c r="G146" s="160">
        <f t="shared" si="6"/>
        <v>0</v>
      </c>
      <c r="H146" s="160">
        <f t="shared" si="7"/>
        <v>0</v>
      </c>
    </row>
    <row r="147" spans="1:8" s="70" customFormat="1" ht="12" customHeight="1">
      <c r="A147" s="156">
        <v>5364050</v>
      </c>
      <c r="B147" s="156" t="s">
        <v>8208</v>
      </c>
      <c r="C147" s="157">
        <v>32</v>
      </c>
      <c r="D147" s="158" t="s">
        <v>8857</v>
      </c>
      <c r="E147" s="159">
        <v>712.88372341258753</v>
      </c>
      <c r="F147" s="160">
        <f t="shared" si="8"/>
        <v>712.88372341258753</v>
      </c>
      <c r="G147" s="160">
        <f t="shared" si="6"/>
        <v>0</v>
      </c>
      <c r="H147" s="160">
        <f t="shared" si="7"/>
        <v>0</v>
      </c>
    </row>
    <row r="148" spans="1:8" s="70" customFormat="1" ht="12" customHeight="1">
      <c r="A148" s="156">
        <v>5364051</v>
      </c>
      <c r="B148" s="156" t="s">
        <v>8208</v>
      </c>
      <c r="C148" s="157">
        <v>32</v>
      </c>
      <c r="D148" s="158" t="s">
        <v>8858</v>
      </c>
      <c r="E148" s="159">
        <v>712.88372341258753</v>
      </c>
      <c r="F148" s="160">
        <f t="shared" si="8"/>
        <v>712.88372341258753</v>
      </c>
      <c r="G148" s="160">
        <f t="shared" si="6"/>
        <v>0</v>
      </c>
      <c r="H148" s="160">
        <f t="shared" si="7"/>
        <v>0</v>
      </c>
    </row>
    <row r="149" spans="1:8" s="70" customFormat="1" ht="12" customHeight="1">
      <c r="A149" s="156">
        <v>5364052</v>
      </c>
      <c r="B149" s="156" t="s">
        <v>8208</v>
      </c>
      <c r="C149" s="157">
        <v>32</v>
      </c>
      <c r="D149" s="158" t="s">
        <v>8859</v>
      </c>
      <c r="E149" s="159">
        <v>712.88372341258753</v>
      </c>
      <c r="F149" s="160">
        <f t="shared" si="8"/>
        <v>712.88372341258753</v>
      </c>
      <c r="G149" s="160">
        <f t="shared" si="6"/>
        <v>0</v>
      </c>
      <c r="H149" s="160">
        <f t="shared" si="7"/>
        <v>0</v>
      </c>
    </row>
    <row r="150" spans="1:8" s="70" customFormat="1" ht="12" customHeight="1">
      <c r="A150" s="156">
        <v>5364053</v>
      </c>
      <c r="B150" s="156" t="s">
        <v>8208</v>
      </c>
      <c r="C150" s="157">
        <v>32</v>
      </c>
      <c r="D150" s="158" t="s">
        <v>8860</v>
      </c>
      <c r="E150" s="159">
        <v>712.88372341258753</v>
      </c>
      <c r="F150" s="160">
        <f t="shared" si="8"/>
        <v>712.88372341258753</v>
      </c>
      <c r="G150" s="160">
        <f t="shared" si="6"/>
        <v>0</v>
      </c>
      <c r="H150" s="160">
        <f t="shared" si="7"/>
        <v>0</v>
      </c>
    </row>
    <row r="151" spans="1:8" s="70" customFormat="1" ht="12" customHeight="1">
      <c r="A151" s="156">
        <v>5364054</v>
      </c>
      <c r="B151" s="156" t="s">
        <v>8208</v>
      </c>
      <c r="C151" s="157">
        <v>32</v>
      </c>
      <c r="D151" s="158" t="s">
        <v>8861</v>
      </c>
      <c r="E151" s="159">
        <v>712.88372341258753</v>
      </c>
      <c r="F151" s="160">
        <f t="shared" si="8"/>
        <v>712.88372341258753</v>
      </c>
      <c r="G151" s="160">
        <f t="shared" si="6"/>
        <v>0</v>
      </c>
      <c r="H151" s="160">
        <f t="shared" si="7"/>
        <v>0</v>
      </c>
    </row>
    <row r="152" spans="1:8" s="70" customFormat="1" ht="12" customHeight="1">
      <c r="A152" s="156">
        <v>5364055</v>
      </c>
      <c r="B152" s="156" t="s">
        <v>8208</v>
      </c>
      <c r="C152" s="157">
        <v>32</v>
      </c>
      <c r="D152" s="158" t="s">
        <v>8862</v>
      </c>
      <c r="E152" s="159">
        <v>712.88372341258753</v>
      </c>
      <c r="F152" s="160">
        <f t="shared" si="8"/>
        <v>712.88372341258753</v>
      </c>
      <c r="G152" s="160">
        <f t="shared" si="6"/>
        <v>0</v>
      </c>
      <c r="H152" s="160">
        <f t="shared" si="7"/>
        <v>0</v>
      </c>
    </row>
    <row r="153" spans="1:8" s="70" customFormat="1" ht="12" customHeight="1">
      <c r="A153" s="156">
        <v>5364056</v>
      </c>
      <c r="B153" s="156" t="s">
        <v>8208</v>
      </c>
      <c r="C153" s="157">
        <v>32</v>
      </c>
      <c r="D153" s="158" t="s">
        <v>8863</v>
      </c>
      <c r="E153" s="159">
        <v>712.88372341258753</v>
      </c>
      <c r="F153" s="160">
        <f t="shared" si="8"/>
        <v>712.88372341258753</v>
      </c>
      <c r="G153" s="160">
        <f t="shared" si="6"/>
        <v>0</v>
      </c>
      <c r="H153" s="160">
        <f t="shared" si="7"/>
        <v>0</v>
      </c>
    </row>
    <row r="154" spans="1:8" s="70" customFormat="1" ht="12" customHeight="1">
      <c r="A154" s="156">
        <v>5364057</v>
      </c>
      <c r="B154" s="156" t="s">
        <v>8208</v>
      </c>
      <c r="C154" s="157">
        <v>32</v>
      </c>
      <c r="D154" s="158" t="s">
        <v>8864</v>
      </c>
      <c r="E154" s="159">
        <v>712.88372341258753</v>
      </c>
      <c r="F154" s="160">
        <f t="shared" si="8"/>
        <v>712.88372341258753</v>
      </c>
      <c r="G154" s="160">
        <f t="shared" si="6"/>
        <v>0</v>
      </c>
      <c r="H154" s="160">
        <f t="shared" si="7"/>
        <v>0</v>
      </c>
    </row>
    <row r="155" spans="1:8" s="70" customFormat="1" ht="12" customHeight="1">
      <c r="A155" s="156">
        <v>5364058</v>
      </c>
      <c r="B155" s="156" t="s">
        <v>8208</v>
      </c>
      <c r="C155" s="157">
        <v>32</v>
      </c>
      <c r="D155" s="158" t="s">
        <v>8865</v>
      </c>
      <c r="E155" s="159">
        <v>712.88372341258753</v>
      </c>
      <c r="F155" s="160">
        <f t="shared" si="8"/>
        <v>712.88372341258753</v>
      </c>
      <c r="G155" s="160">
        <f t="shared" si="6"/>
        <v>0</v>
      </c>
      <c r="H155" s="160">
        <f t="shared" si="7"/>
        <v>0</v>
      </c>
    </row>
    <row r="156" spans="1:8" s="70" customFormat="1" ht="12" customHeight="1">
      <c r="A156" s="156">
        <v>5364059</v>
      </c>
      <c r="B156" s="156" t="s">
        <v>8208</v>
      </c>
      <c r="C156" s="157">
        <v>32</v>
      </c>
      <c r="D156" s="158" t="s">
        <v>8866</v>
      </c>
      <c r="E156" s="159">
        <v>712.88372341258753</v>
      </c>
      <c r="F156" s="160">
        <f t="shared" si="8"/>
        <v>712.88372341258753</v>
      </c>
      <c r="G156" s="160">
        <f t="shared" si="6"/>
        <v>0</v>
      </c>
      <c r="H156" s="160">
        <f t="shared" si="7"/>
        <v>0</v>
      </c>
    </row>
    <row r="157" spans="1:8" s="70" customFormat="1" ht="12" customHeight="1">
      <c r="A157" s="156">
        <v>5364060</v>
      </c>
      <c r="B157" s="156" t="s">
        <v>8208</v>
      </c>
      <c r="C157" s="157">
        <v>32</v>
      </c>
      <c r="D157" s="158" t="s">
        <v>8867</v>
      </c>
      <c r="E157" s="159">
        <v>712.88372341258753</v>
      </c>
      <c r="F157" s="160">
        <f t="shared" si="8"/>
        <v>712.88372341258753</v>
      </c>
      <c r="G157" s="160">
        <f t="shared" si="6"/>
        <v>0</v>
      </c>
      <c r="H157" s="160">
        <f t="shared" si="7"/>
        <v>0</v>
      </c>
    </row>
    <row r="158" spans="1:8" s="70" customFormat="1" ht="12" customHeight="1">
      <c r="A158" s="156">
        <v>5364061</v>
      </c>
      <c r="B158" s="156" t="s">
        <v>8208</v>
      </c>
      <c r="C158" s="157">
        <v>32</v>
      </c>
      <c r="D158" s="158" t="s">
        <v>8868</v>
      </c>
      <c r="E158" s="159">
        <v>712.88372341258753</v>
      </c>
      <c r="F158" s="160">
        <f t="shared" si="8"/>
        <v>712.88372341258753</v>
      </c>
      <c r="G158" s="160">
        <f t="shared" si="6"/>
        <v>0</v>
      </c>
      <c r="H158" s="160">
        <f t="shared" si="7"/>
        <v>0</v>
      </c>
    </row>
    <row r="159" spans="1:8" s="70" customFormat="1" ht="12" customHeight="1">
      <c r="A159" s="156">
        <v>5364062</v>
      </c>
      <c r="B159" s="156" t="s">
        <v>8208</v>
      </c>
      <c r="C159" s="157">
        <v>32</v>
      </c>
      <c r="D159" s="158" t="s">
        <v>8869</v>
      </c>
      <c r="E159" s="159">
        <v>712.88372341258753</v>
      </c>
      <c r="F159" s="160">
        <f t="shared" si="8"/>
        <v>712.88372341258753</v>
      </c>
      <c r="G159" s="160">
        <f t="shared" si="6"/>
        <v>0</v>
      </c>
      <c r="H159" s="160">
        <f t="shared" si="7"/>
        <v>0</v>
      </c>
    </row>
    <row r="160" spans="1:8" s="70" customFormat="1" ht="12" customHeight="1">
      <c r="A160" s="156">
        <v>5364063</v>
      </c>
      <c r="B160" s="156" t="s">
        <v>8208</v>
      </c>
      <c r="C160" s="157">
        <v>32</v>
      </c>
      <c r="D160" s="158" t="s">
        <v>8870</v>
      </c>
      <c r="E160" s="159">
        <v>712.88372341258753</v>
      </c>
      <c r="F160" s="160">
        <f t="shared" si="8"/>
        <v>712.88372341258753</v>
      </c>
      <c r="G160" s="160">
        <f t="shared" si="6"/>
        <v>0</v>
      </c>
      <c r="H160" s="160">
        <f t="shared" si="7"/>
        <v>0</v>
      </c>
    </row>
    <row r="161" spans="1:8" s="70" customFormat="1" ht="12" customHeight="1">
      <c r="A161" s="156">
        <v>5364064</v>
      </c>
      <c r="B161" s="156" t="s">
        <v>8208</v>
      </c>
      <c r="C161" s="157">
        <v>32</v>
      </c>
      <c r="D161" s="158" t="s">
        <v>8871</v>
      </c>
      <c r="E161" s="159">
        <v>712.88372341258753</v>
      </c>
      <c r="F161" s="160">
        <f t="shared" si="8"/>
        <v>712.88372341258753</v>
      </c>
      <c r="G161" s="160">
        <f t="shared" si="6"/>
        <v>0</v>
      </c>
      <c r="H161" s="160">
        <f t="shared" si="7"/>
        <v>0</v>
      </c>
    </row>
    <row r="162" spans="1:8" s="70" customFormat="1" ht="12" customHeight="1">
      <c r="A162" s="156">
        <v>5364065</v>
      </c>
      <c r="B162" s="156" t="s">
        <v>8208</v>
      </c>
      <c r="C162" s="157">
        <v>32</v>
      </c>
      <c r="D162" s="158" t="s">
        <v>8872</v>
      </c>
      <c r="E162" s="159">
        <v>712.88372341258753</v>
      </c>
      <c r="F162" s="160">
        <f t="shared" si="8"/>
        <v>712.88372341258753</v>
      </c>
      <c r="G162" s="160">
        <f t="shared" si="6"/>
        <v>0</v>
      </c>
      <c r="H162" s="160">
        <f t="shared" si="7"/>
        <v>0</v>
      </c>
    </row>
    <row r="163" spans="1:8" s="70" customFormat="1" ht="12" customHeight="1">
      <c r="A163" s="156">
        <v>5364066</v>
      </c>
      <c r="B163" s="156" t="s">
        <v>8208</v>
      </c>
      <c r="C163" s="157">
        <v>32</v>
      </c>
      <c r="D163" s="158" t="s">
        <v>8873</v>
      </c>
      <c r="E163" s="159">
        <v>712.88372341258753</v>
      </c>
      <c r="F163" s="160">
        <f t="shared" si="8"/>
        <v>712.88372341258753</v>
      </c>
      <c r="G163" s="160">
        <f t="shared" si="6"/>
        <v>0</v>
      </c>
      <c r="H163" s="160">
        <f t="shared" si="7"/>
        <v>0</v>
      </c>
    </row>
    <row r="164" spans="1:8" s="70" customFormat="1" ht="12" customHeight="1">
      <c r="A164" s="156">
        <v>5364067</v>
      </c>
      <c r="B164" s="156" t="s">
        <v>8208</v>
      </c>
      <c r="C164" s="157">
        <v>32</v>
      </c>
      <c r="D164" s="158" t="s">
        <v>8874</v>
      </c>
      <c r="E164" s="159">
        <v>712.88372341258753</v>
      </c>
      <c r="F164" s="160">
        <f t="shared" si="8"/>
        <v>712.88372341258753</v>
      </c>
      <c r="G164" s="160">
        <f t="shared" si="6"/>
        <v>0</v>
      </c>
      <c r="H164" s="160">
        <f t="shared" si="7"/>
        <v>0</v>
      </c>
    </row>
    <row r="165" spans="1:8" s="70" customFormat="1" ht="12" customHeight="1">
      <c r="A165" s="156">
        <v>5364068</v>
      </c>
      <c r="B165" s="156" t="s">
        <v>8208</v>
      </c>
      <c r="C165" s="157">
        <v>32</v>
      </c>
      <c r="D165" s="158" t="s">
        <v>8875</v>
      </c>
      <c r="E165" s="159">
        <v>712.88372341258753</v>
      </c>
      <c r="F165" s="160">
        <f t="shared" si="8"/>
        <v>712.88372341258753</v>
      </c>
      <c r="G165" s="160">
        <f t="shared" si="6"/>
        <v>0</v>
      </c>
      <c r="H165" s="160">
        <f t="shared" si="7"/>
        <v>0</v>
      </c>
    </row>
    <row r="166" spans="1:8" s="70" customFormat="1" ht="12" customHeight="1">
      <c r="A166" s="156">
        <v>5364069</v>
      </c>
      <c r="B166" s="156" t="s">
        <v>8208</v>
      </c>
      <c r="C166" s="157">
        <v>32</v>
      </c>
      <c r="D166" s="158" t="s">
        <v>8876</v>
      </c>
      <c r="E166" s="159">
        <v>712.88372341258753</v>
      </c>
      <c r="F166" s="160">
        <f t="shared" si="8"/>
        <v>712.88372341258753</v>
      </c>
      <c r="G166" s="160">
        <f t="shared" si="6"/>
        <v>0</v>
      </c>
      <c r="H166" s="160">
        <f t="shared" si="7"/>
        <v>0</v>
      </c>
    </row>
    <row r="167" spans="1:8" s="70" customFormat="1" ht="12" customHeight="1">
      <c r="A167" s="156">
        <v>5364070</v>
      </c>
      <c r="B167" s="156" t="s">
        <v>8208</v>
      </c>
      <c r="C167" s="157">
        <v>32</v>
      </c>
      <c r="D167" s="158" t="s">
        <v>8877</v>
      </c>
      <c r="E167" s="159">
        <v>712.88372341258753</v>
      </c>
      <c r="F167" s="160">
        <f t="shared" si="8"/>
        <v>712.88372341258753</v>
      </c>
      <c r="G167" s="160">
        <f t="shared" si="6"/>
        <v>0</v>
      </c>
      <c r="H167" s="160">
        <f t="shared" si="7"/>
        <v>0</v>
      </c>
    </row>
    <row r="168" spans="1:8" s="70" customFormat="1" ht="12" customHeight="1">
      <c r="A168" s="156">
        <v>5364071</v>
      </c>
      <c r="B168" s="156" t="s">
        <v>8208</v>
      </c>
      <c r="C168" s="157">
        <v>32</v>
      </c>
      <c r="D168" s="158" t="s">
        <v>8878</v>
      </c>
      <c r="E168" s="159">
        <v>712.88372341258753</v>
      </c>
      <c r="F168" s="160">
        <f t="shared" si="8"/>
        <v>712.88372341258753</v>
      </c>
      <c r="G168" s="160">
        <f t="shared" si="6"/>
        <v>0</v>
      </c>
      <c r="H168" s="160">
        <f t="shared" si="7"/>
        <v>0</v>
      </c>
    </row>
    <row r="169" spans="1:8" s="70" customFormat="1" ht="12" customHeight="1">
      <c r="A169" s="156">
        <v>5364072</v>
      </c>
      <c r="B169" s="156" t="s">
        <v>8208</v>
      </c>
      <c r="C169" s="157">
        <v>32</v>
      </c>
      <c r="D169" s="158" t="s">
        <v>8879</v>
      </c>
      <c r="E169" s="159">
        <v>712.88372341258753</v>
      </c>
      <c r="F169" s="160">
        <f t="shared" si="8"/>
        <v>712.88372341258753</v>
      </c>
      <c r="G169" s="160">
        <f t="shared" si="6"/>
        <v>0</v>
      </c>
      <c r="H169" s="160">
        <f t="shared" si="7"/>
        <v>0</v>
      </c>
    </row>
    <row r="170" spans="1:8" s="70" customFormat="1" ht="12" customHeight="1">
      <c r="A170" s="156">
        <v>5364073</v>
      </c>
      <c r="B170" s="156" t="s">
        <v>8208</v>
      </c>
      <c r="C170" s="157">
        <v>32</v>
      </c>
      <c r="D170" s="158" t="s">
        <v>8880</v>
      </c>
      <c r="E170" s="159">
        <v>712.88372341258753</v>
      </c>
      <c r="F170" s="160">
        <f t="shared" si="8"/>
        <v>712.88372341258753</v>
      </c>
      <c r="G170" s="160">
        <f t="shared" si="6"/>
        <v>0</v>
      </c>
      <c r="H170" s="160">
        <f t="shared" si="7"/>
        <v>0</v>
      </c>
    </row>
    <row r="171" spans="1:8" s="70" customFormat="1" ht="12" customHeight="1">
      <c r="A171" s="156">
        <v>5364074</v>
      </c>
      <c r="B171" s="156" t="s">
        <v>8208</v>
      </c>
      <c r="C171" s="157">
        <v>32</v>
      </c>
      <c r="D171" s="158" t="s">
        <v>8881</v>
      </c>
      <c r="E171" s="159">
        <v>712.88372341258753</v>
      </c>
      <c r="F171" s="160">
        <f t="shared" si="8"/>
        <v>712.88372341258753</v>
      </c>
      <c r="G171" s="160">
        <f t="shared" si="6"/>
        <v>0</v>
      </c>
      <c r="H171" s="160">
        <f t="shared" si="7"/>
        <v>0</v>
      </c>
    </row>
    <row r="172" spans="1:8" s="70" customFormat="1" ht="12" customHeight="1">
      <c r="A172" s="156">
        <v>5364075</v>
      </c>
      <c r="B172" s="156" t="s">
        <v>8208</v>
      </c>
      <c r="C172" s="157">
        <v>32</v>
      </c>
      <c r="D172" s="158" t="s">
        <v>8882</v>
      </c>
      <c r="E172" s="159">
        <v>712.88372341258753</v>
      </c>
      <c r="F172" s="160">
        <f t="shared" si="8"/>
        <v>712.88372341258753</v>
      </c>
      <c r="G172" s="160">
        <f t="shared" si="6"/>
        <v>0</v>
      </c>
      <c r="H172" s="160">
        <f t="shared" si="7"/>
        <v>0</v>
      </c>
    </row>
    <row r="173" spans="1:8" s="70" customFormat="1" ht="12" customHeight="1">
      <c r="A173" s="156">
        <v>5364076</v>
      </c>
      <c r="B173" s="156" t="s">
        <v>8208</v>
      </c>
      <c r="C173" s="157">
        <v>32</v>
      </c>
      <c r="D173" s="158" t="s">
        <v>8883</v>
      </c>
      <c r="E173" s="159">
        <v>712.88372341258753</v>
      </c>
      <c r="F173" s="160">
        <f t="shared" si="8"/>
        <v>712.88372341258753</v>
      </c>
      <c r="G173" s="160">
        <f t="shared" si="6"/>
        <v>0</v>
      </c>
      <c r="H173" s="160">
        <f t="shared" si="7"/>
        <v>0</v>
      </c>
    </row>
    <row r="174" spans="1:8" s="70" customFormat="1" ht="12" customHeight="1">
      <c r="A174" s="156">
        <v>5364077</v>
      </c>
      <c r="B174" s="156" t="s">
        <v>8208</v>
      </c>
      <c r="C174" s="157">
        <v>32</v>
      </c>
      <c r="D174" s="158" t="s">
        <v>8884</v>
      </c>
      <c r="E174" s="159">
        <v>712.88372341258753</v>
      </c>
      <c r="F174" s="160">
        <f t="shared" si="8"/>
        <v>712.88372341258753</v>
      </c>
      <c r="G174" s="160">
        <f t="shared" si="6"/>
        <v>0</v>
      </c>
      <c r="H174" s="160">
        <f t="shared" si="7"/>
        <v>0</v>
      </c>
    </row>
    <row r="175" spans="1:8" s="70" customFormat="1" ht="12" customHeight="1">
      <c r="A175" s="156">
        <v>5364078</v>
      </c>
      <c r="B175" s="156" t="s">
        <v>8208</v>
      </c>
      <c r="C175" s="157">
        <v>32</v>
      </c>
      <c r="D175" s="158" t="s">
        <v>8885</v>
      </c>
      <c r="E175" s="159">
        <v>712.88372341258753</v>
      </c>
      <c r="F175" s="160">
        <f t="shared" si="8"/>
        <v>712.88372341258753</v>
      </c>
      <c r="G175" s="160">
        <f t="shared" si="6"/>
        <v>0</v>
      </c>
      <c r="H175" s="160">
        <f t="shared" si="7"/>
        <v>0</v>
      </c>
    </row>
    <row r="176" spans="1:8" s="70" customFormat="1" ht="12" customHeight="1">
      <c r="A176" s="156">
        <v>5364079</v>
      </c>
      <c r="B176" s="156" t="s">
        <v>8208</v>
      </c>
      <c r="C176" s="157">
        <v>32</v>
      </c>
      <c r="D176" s="158" t="s">
        <v>8886</v>
      </c>
      <c r="E176" s="159">
        <v>712.88372341258753</v>
      </c>
      <c r="F176" s="160">
        <f t="shared" si="8"/>
        <v>712.88372341258753</v>
      </c>
      <c r="G176" s="160">
        <f t="shared" si="6"/>
        <v>0</v>
      </c>
      <c r="H176" s="160">
        <f t="shared" si="7"/>
        <v>0</v>
      </c>
    </row>
    <row r="177" spans="1:8" s="70" customFormat="1" ht="12" customHeight="1">
      <c r="A177" s="156">
        <v>5364080</v>
      </c>
      <c r="B177" s="156" t="s">
        <v>8208</v>
      </c>
      <c r="C177" s="157">
        <v>32</v>
      </c>
      <c r="D177" s="158" t="s">
        <v>8887</v>
      </c>
      <c r="E177" s="159">
        <v>712.88372341258753</v>
      </c>
      <c r="F177" s="160">
        <f t="shared" si="8"/>
        <v>712.88372341258753</v>
      </c>
      <c r="G177" s="160">
        <f t="shared" si="6"/>
        <v>0</v>
      </c>
      <c r="H177" s="160">
        <f t="shared" si="7"/>
        <v>0</v>
      </c>
    </row>
    <row r="178" spans="1:8" s="70" customFormat="1" ht="12" customHeight="1">
      <c r="A178" s="156">
        <v>5364081</v>
      </c>
      <c r="B178" s="156" t="s">
        <v>8208</v>
      </c>
      <c r="C178" s="157">
        <v>32</v>
      </c>
      <c r="D178" s="158" t="s">
        <v>8888</v>
      </c>
      <c r="E178" s="159">
        <v>712.88372341258753</v>
      </c>
      <c r="F178" s="160">
        <f t="shared" si="8"/>
        <v>712.88372341258753</v>
      </c>
      <c r="G178" s="160">
        <f t="shared" si="6"/>
        <v>0</v>
      </c>
      <c r="H178" s="160">
        <f t="shared" si="7"/>
        <v>0</v>
      </c>
    </row>
    <row r="179" spans="1:8" s="70" customFormat="1" ht="12" customHeight="1">
      <c r="A179" s="156">
        <v>5364082</v>
      </c>
      <c r="B179" s="156" t="s">
        <v>8208</v>
      </c>
      <c r="C179" s="157">
        <v>32</v>
      </c>
      <c r="D179" s="158" t="s">
        <v>8889</v>
      </c>
      <c r="E179" s="159">
        <v>712.88372341258753</v>
      </c>
      <c r="F179" s="160">
        <f t="shared" si="8"/>
        <v>712.88372341258753</v>
      </c>
      <c r="G179" s="160">
        <f t="shared" si="6"/>
        <v>0</v>
      </c>
      <c r="H179" s="160">
        <f t="shared" si="7"/>
        <v>0</v>
      </c>
    </row>
    <row r="180" spans="1:8" s="70" customFormat="1" ht="12" customHeight="1">
      <c r="A180" s="156">
        <v>5364083</v>
      </c>
      <c r="B180" s="156" t="s">
        <v>8208</v>
      </c>
      <c r="C180" s="157">
        <v>32</v>
      </c>
      <c r="D180" s="158" t="s">
        <v>8890</v>
      </c>
      <c r="E180" s="159">
        <v>712.88372341258753</v>
      </c>
      <c r="F180" s="160">
        <f t="shared" si="8"/>
        <v>712.88372341258753</v>
      </c>
      <c r="G180" s="160">
        <f t="shared" si="6"/>
        <v>0</v>
      </c>
      <c r="H180" s="160">
        <f t="shared" si="7"/>
        <v>0</v>
      </c>
    </row>
    <row r="181" spans="1:8" s="70" customFormat="1" ht="12" customHeight="1">
      <c r="A181" s="156">
        <v>5364084</v>
      </c>
      <c r="B181" s="156" t="s">
        <v>8208</v>
      </c>
      <c r="C181" s="157">
        <v>32</v>
      </c>
      <c r="D181" s="158" t="s">
        <v>8891</v>
      </c>
      <c r="E181" s="159">
        <v>712.88372341258753</v>
      </c>
      <c r="F181" s="160">
        <f t="shared" si="8"/>
        <v>712.88372341258753</v>
      </c>
      <c r="G181" s="160">
        <f t="shared" si="6"/>
        <v>0</v>
      </c>
      <c r="H181" s="160">
        <f t="shared" si="7"/>
        <v>0</v>
      </c>
    </row>
    <row r="182" spans="1:8" s="70" customFormat="1" ht="12" customHeight="1">
      <c r="A182" s="156">
        <v>5364085</v>
      </c>
      <c r="B182" s="156" t="s">
        <v>8208</v>
      </c>
      <c r="C182" s="157">
        <v>32</v>
      </c>
      <c r="D182" s="158" t="s">
        <v>8892</v>
      </c>
      <c r="E182" s="159">
        <v>712.88372341258753</v>
      </c>
      <c r="F182" s="160">
        <f t="shared" si="8"/>
        <v>712.88372341258753</v>
      </c>
      <c r="G182" s="160">
        <f t="shared" si="6"/>
        <v>0</v>
      </c>
      <c r="H182" s="160">
        <f t="shared" si="7"/>
        <v>0</v>
      </c>
    </row>
    <row r="183" spans="1:8" s="70" customFormat="1" ht="12" customHeight="1">
      <c r="A183" s="156">
        <v>5364086</v>
      </c>
      <c r="B183" s="156" t="s">
        <v>8208</v>
      </c>
      <c r="C183" s="157">
        <v>32</v>
      </c>
      <c r="D183" s="158" t="s">
        <v>8893</v>
      </c>
      <c r="E183" s="159">
        <v>712.88372341258753</v>
      </c>
      <c r="F183" s="160">
        <f t="shared" si="8"/>
        <v>712.88372341258753</v>
      </c>
      <c r="G183" s="160">
        <f t="shared" si="6"/>
        <v>0</v>
      </c>
      <c r="H183" s="160">
        <f t="shared" si="7"/>
        <v>0</v>
      </c>
    </row>
    <row r="184" spans="1:8" s="70" customFormat="1" ht="12" customHeight="1">
      <c r="A184" s="156">
        <v>5364087</v>
      </c>
      <c r="B184" s="156" t="s">
        <v>8208</v>
      </c>
      <c r="C184" s="157">
        <v>32</v>
      </c>
      <c r="D184" s="158" t="s">
        <v>8894</v>
      </c>
      <c r="E184" s="159">
        <v>712.88372341258753</v>
      </c>
      <c r="F184" s="160">
        <f t="shared" si="8"/>
        <v>712.88372341258753</v>
      </c>
      <c r="G184" s="160">
        <f t="shared" si="6"/>
        <v>0</v>
      </c>
      <c r="H184" s="160">
        <f t="shared" si="7"/>
        <v>0</v>
      </c>
    </row>
    <row r="185" spans="1:8" s="70" customFormat="1" ht="12" customHeight="1">
      <c r="A185" s="156">
        <v>5364088</v>
      </c>
      <c r="B185" s="156" t="s">
        <v>8208</v>
      </c>
      <c r="C185" s="157">
        <v>32</v>
      </c>
      <c r="D185" s="158" t="s">
        <v>8895</v>
      </c>
      <c r="E185" s="159">
        <v>712.88372341258753</v>
      </c>
      <c r="F185" s="160">
        <f t="shared" si="8"/>
        <v>712.88372341258753</v>
      </c>
      <c r="G185" s="160">
        <f t="shared" si="6"/>
        <v>0</v>
      </c>
      <c r="H185" s="160">
        <f t="shared" si="7"/>
        <v>0</v>
      </c>
    </row>
    <row r="186" spans="1:8" s="70" customFormat="1" ht="12" customHeight="1">
      <c r="A186" s="156">
        <v>5364089</v>
      </c>
      <c r="B186" s="156" t="s">
        <v>8208</v>
      </c>
      <c r="C186" s="157">
        <v>32</v>
      </c>
      <c r="D186" s="158" t="s">
        <v>8896</v>
      </c>
      <c r="E186" s="159">
        <v>712.88372341258753</v>
      </c>
      <c r="F186" s="160">
        <f t="shared" si="8"/>
        <v>712.88372341258753</v>
      </c>
      <c r="G186" s="160">
        <f t="shared" si="6"/>
        <v>0</v>
      </c>
      <c r="H186" s="160">
        <f t="shared" si="7"/>
        <v>0</v>
      </c>
    </row>
    <row r="187" spans="1:8" s="70" customFormat="1" ht="12" customHeight="1">
      <c r="A187" s="156">
        <v>5364090</v>
      </c>
      <c r="B187" s="156" t="s">
        <v>8208</v>
      </c>
      <c r="C187" s="157">
        <v>32</v>
      </c>
      <c r="D187" s="158" t="s">
        <v>8897</v>
      </c>
      <c r="E187" s="159">
        <v>712.88372341258753</v>
      </c>
      <c r="F187" s="160">
        <f t="shared" si="8"/>
        <v>712.88372341258753</v>
      </c>
      <c r="G187" s="160">
        <f t="shared" si="6"/>
        <v>0</v>
      </c>
      <c r="H187" s="160">
        <f t="shared" si="7"/>
        <v>0</v>
      </c>
    </row>
    <row r="188" spans="1:8" s="70" customFormat="1" ht="12" customHeight="1">
      <c r="A188" s="156">
        <v>5364091</v>
      </c>
      <c r="B188" s="156" t="s">
        <v>8208</v>
      </c>
      <c r="C188" s="157">
        <v>32</v>
      </c>
      <c r="D188" s="158" t="s">
        <v>8898</v>
      </c>
      <c r="E188" s="159">
        <v>712.88372341258753</v>
      </c>
      <c r="F188" s="160">
        <f t="shared" si="8"/>
        <v>712.88372341258753</v>
      </c>
      <c r="G188" s="160">
        <f t="shared" si="6"/>
        <v>0</v>
      </c>
      <c r="H188" s="160">
        <f t="shared" si="7"/>
        <v>0</v>
      </c>
    </row>
    <row r="189" spans="1:8" s="70" customFormat="1" ht="12" customHeight="1">
      <c r="A189" s="156">
        <v>5364092</v>
      </c>
      <c r="B189" s="156" t="s">
        <v>8208</v>
      </c>
      <c r="C189" s="157">
        <v>32</v>
      </c>
      <c r="D189" s="158" t="s">
        <v>8899</v>
      </c>
      <c r="E189" s="159">
        <v>712.88372341258753</v>
      </c>
      <c r="F189" s="160">
        <f t="shared" si="8"/>
        <v>712.88372341258753</v>
      </c>
      <c r="G189" s="160">
        <f t="shared" si="6"/>
        <v>0</v>
      </c>
      <c r="H189" s="160">
        <f t="shared" si="7"/>
        <v>0</v>
      </c>
    </row>
    <row r="190" spans="1:8" s="70" customFormat="1" ht="12" customHeight="1">
      <c r="A190" s="156">
        <v>5364093</v>
      </c>
      <c r="B190" s="156" t="s">
        <v>8208</v>
      </c>
      <c r="C190" s="157">
        <v>32</v>
      </c>
      <c r="D190" s="158" t="s">
        <v>8900</v>
      </c>
      <c r="E190" s="159">
        <v>712.88372341258753</v>
      </c>
      <c r="F190" s="160">
        <f t="shared" si="8"/>
        <v>712.88372341258753</v>
      </c>
      <c r="G190" s="160">
        <f t="shared" si="6"/>
        <v>0</v>
      </c>
      <c r="H190" s="160">
        <f t="shared" si="7"/>
        <v>0</v>
      </c>
    </row>
    <row r="191" spans="1:8" s="70" customFormat="1" ht="12" customHeight="1">
      <c r="A191" s="156">
        <v>5364094</v>
      </c>
      <c r="B191" s="156" t="s">
        <v>8208</v>
      </c>
      <c r="C191" s="157">
        <v>32</v>
      </c>
      <c r="D191" s="158" t="s">
        <v>8901</v>
      </c>
      <c r="E191" s="159">
        <v>712.88372341258753</v>
      </c>
      <c r="F191" s="160">
        <f t="shared" si="8"/>
        <v>712.88372341258753</v>
      </c>
      <c r="G191" s="160">
        <f t="shared" si="6"/>
        <v>0</v>
      </c>
      <c r="H191" s="160">
        <f t="shared" si="7"/>
        <v>0</v>
      </c>
    </row>
    <row r="192" spans="1:8" s="70" customFormat="1" ht="12" customHeight="1">
      <c r="A192" s="156">
        <v>5364095</v>
      </c>
      <c r="B192" s="156" t="s">
        <v>8208</v>
      </c>
      <c r="C192" s="157">
        <v>32</v>
      </c>
      <c r="D192" s="158" t="s">
        <v>8902</v>
      </c>
      <c r="E192" s="159">
        <v>712.88372341258753</v>
      </c>
      <c r="F192" s="160">
        <f t="shared" si="8"/>
        <v>712.88372341258753</v>
      </c>
      <c r="G192" s="160">
        <f t="shared" si="6"/>
        <v>0</v>
      </c>
      <c r="H192" s="160">
        <f t="shared" si="7"/>
        <v>0</v>
      </c>
    </row>
    <row r="193" spans="1:8" s="70" customFormat="1" ht="12" customHeight="1">
      <c r="A193" s="156">
        <v>5364096</v>
      </c>
      <c r="B193" s="156" t="s">
        <v>8208</v>
      </c>
      <c r="C193" s="157">
        <v>32</v>
      </c>
      <c r="D193" s="158" t="s">
        <v>8903</v>
      </c>
      <c r="E193" s="159">
        <v>712.88372341258753</v>
      </c>
      <c r="F193" s="160">
        <f t="shared" si="8"/>
        <v>712.88372341258753</v>
      </c>
      <c r="G193" s="160">
        <f t="shared" si="6"/>
        <v>0</v>
      </c>
      <c r="H193" s="160">
        <f t="shared" si="7"/>
        <v>0</v>
      </c>
    </row>
    <row r="194" spans="1:8" s="70" customFormat="1" ht="12" customHeight="1">
      <c r="A194" s="156">
        <v>5364097</v>
      </c>
      <c r="B194" s="156" t="s">
        <v>8208</v>
      </c>
      <c r="C194" s="157">
        <v>32</v>
      </c>
      <c r="D194" s="158" t="s">
        <v>8904</v>
      </c>
      <c r="E194" s="159">
        <v>712.88372341258753</v>
      </c>
      <c r="F194" s="160">
        <f t="shared" si="8"/>
        <v>712.88372341258753</v>
      </c>
      <c r="G194" s="160">
        <f t="shared" si="6"/>
        <v>0</v>
      </c>
      <c r="H194" s="160">
        <f t="shared" si="7"/>
        <v>0</v>
      </c>
    </row>
    <row r="195" spans="1:8" s="70" customFormat="1" ht="12" customHeight="1">
      <c r="A195" s="156">
        <v>5364098</v>
      </c>
      <c r="B195" s="156" t="s">
        <v>8208</v>
      </c>
      <c r="C195" s="157">
        <v>32</v>
      </c>
      <c r="D195" s="158" t="s">
        <v>8905</v>
      </c>
      <c r="E195" s="159">
        <v>712.88372341258753</v>
      </c>
      <c r="F195" s="160">
        <f t="shared" si="8"/>
        <v>712.88372341258753</v>
      </c>
      <c r="G195" s="160">
        <f t="shared" si="6"/>
        <v>0</v>
      </c>
      <c r="H195" s="160">
        <f t="shared" si="7"/>
        <v>0</v>
      </c>
    </row>
    <row r="196" spans="1:8" s="70" customFormat="1" ht="12" customHeight="1">
      <c r="A196" s="156">
        <v>5364099</v>
      </c>
      <c r="B196" s="156" t="s">
        <v>8208</v>
      </c>
      <c r="C196" s="157">
        <v>32</v>
      </c>
      <c r="D196" s="158" t="s">
        <v>8906</v>
      </c>
      <c r="E196" s="159">
        <v>712.88372341258753</v>
      </c>
      <c r="F196" s="160">
        <f t="shared" si="8"/>
        <v>712.88372341258753</v>
      </c>
      <c r="G196" s="160">
        <f t="shared" ref="G196:G212" si="9">F196*$G$6</f>
        <v>0</v>
      </c>
      <c r="H196" s="160">
        <f t="shared" ref="H196:H212" si="10">G196/1.2</f>
        <v>0</v>
      </c>
    </row>
    <row r="197" spans="1:8" s="70" customFormat="1" ht="12" customHeight="1">
      <c r="A197" s="156">
        <v>5364100</v>
      </c>
      <c r="B197" s="156" t="s">
        <v>8208</v>
      </c>
      <c r="C197" s="157">
        <v>32</v>
      </c>
      <c r="D197" s="158" t="s">
        <v>8907</v>
      </c>
      <c r="E197" s="159">
        <v>712.88372341258753</v>
      </c>
      <c r="F197" s="160">
        <f t="shared" si="8"/>
        <v>712.88372341258753</v>
      </c>
      <c r="G197" s="160">
        <f t="shared" si="9"/>
        <v>0</v>
      </c>
      <c r="H197" s="160">
        <f t="shared" si="10"/>
        <v>0</v>
      </c>
    </row>
    <row r="198" spans="1:8" s="70" customFormat="1" ht="12" customHeight="1">
      <c r="A198" s="156">
        <v>5365010</v>
      </c>
      <c r="B198" s="156" t="s">
        <v>8208</v>
      </c>
      <c r="C198" s="157">
        <v>40</v>
      </c>
      <c r="D198" s="158" t="s">
        <v>8908</v>
      </c>
      <c r="E198" s="159">
        <v>1130.8966464335663</v>
      </c>
      <c r="F198" s="160">
        <f t="shared" si="8"/>
        <v>1130.8966464335663</v>
      </c>
      <c r="G198" s="160">
        <f t="shared" si="9"/>
        <v>0</v>
      </c>
      <c r="H198" s="160">
        <f t="shared" si="10"/>
        <v>0</v>
      </c>
    </row>
    <row r="199" spans="1:8" s="70" customFormat="1" ht="12" customHeight="1">
      <c r="A199" s="156">
        <v>5365011</v>
      </c>
      <c r="B199" s="156" t="s">
        <v>8208</v>
      </c>
      <c r="C199" s="157">
        <v>40</v>
      </c>
      <c r="D199" s="158" t="s">
        <v>8909</v>
      </c>
      <c r="E199" s="159">
        <v>1130.8966464335663</v>
      </c>
      <c r="F199" s="160">
        <f t="shared" ref="F199:F262" si="11">E199*(1-$F$6/100)</f>
        <v>1130.8966464335663</v>
      </c>
      <c r="G199" s="160">
        <f t="shared" si="9"/>
        <v>0</v>
      </c>
      <c r="H199" s="160">
        <f t="shared" si="10"/>
        <v>0</v>
      </c>
    </row>
    <row r="200" spans="1:8" s="70" customFormat="1" ht="12" customHeight="1">
      <c r="A200" s="156">
        <v>5365012</v>
      </c>
      <c r="B200" s="118" t="s">
        <v>8208</v>
      </c>
      <c r="C200" s="157">
        <v>40</v>
      </c>
      <c r="D200" s="158" t="s">
        <v>8910</v>
      </c>
      <c r="E200" s="159">
        <v>1130.8966464335663</v>
      </c>
      <c r="F200" s="160">
        <f t="shared" si="11"/>
        <v>1130.8966464335663</v>
      </c>
      <c r="G200" s="160">
        <f t="shared" si="9"/>
        <v>0</v>
      </c>
      <c r="H200" s="160">
        <f t="shared" si="10"/>
        <v>0</v>
      </c>
    </row>
    <row r="201" spans="1:8" s="70" customFormat="1" ht="12" customHeight="1">
      <c r="A201" s="156">
        <v>5365015</v>
      </c>
      <c r="B201" s="156" t="s">
        <v>8208</v>
      </c>
      <c r="C201" s="157">
        <v>40</v>
      </c>
      <c r="D201" s="158" t="s">
        <v>8911</v>
      </c>
      <c r="E201" s="159">
        <v>1130.8966464335663</v>
      </c>
      <c r="F201" s="160">
        <f t="shared" si="11"/>
        <v>1130.8966464335663</v>
      </c>
      <c r="G201" s="160">
        <f t="shared" si="9"/>
        <v>0</v>
      </c>
      <c r="H201" s="160">
        <f t="shared" si="10"/>
        <v>0</v>
      </c>
    </row>
    <row r="202" spans="1:8" s="70" customFormat="1" ht="12" customHeight="1">
      <c r="A202" s="156">
        <v>5365020</v>
      </c>
      <c r="B202" s="156" t="s">
        <v>8208</v>
      </c>
      <c r="C202" s="157">
        <v>40</v>
      </c>
      <c r="D202" s="158" t="s">
        <v>8912</v>
      </c>
      <c r="E202" s="159">
        <v>1130.8966464335663</v>
      </c>
      <c r="F202" s="160">
        <f t="shared" si="11"/>
        <v>1130.8966464335663</v>
      </c>
      <c r="G202" s="160">
        <f t="shared" si="9"/>
        <v>0</v>
      </c>
      <c r="H202" s="160">
        <f t="shared" si="10"/>
        <v>0</v>
      </c>
    </row>
    <row r="203" spans="1:8" s="70" customFormat="1" ht="12" customHeight="1">
      <c r="A203" s="156">
        <v>5365025</v>
      </c>
      <c r="B203" s="156" t="s">
        <v>8208</v>
      </c>
      <c r="C203" s="157">
        <v>40</v>
      </c>
      <c r="D203" s="158" t="s">
        <v>8913</v>
      </c>
      <c r="E203" s="159">
        <v>1130.8966464335663</v>
      </c>
      <c r="F203" s="160">
        <f t="shared" si="11"/>
        <v>1130.8966464335663</v>
      </c>
      <c r="G203" s="160">
        <f t="shared" si="9"/>
        <v>0</v>
      </c>
      <c r="H203" s="160">
        <f t="shared" si="10"/>
        <v>0</v>
      </c>
    </row>
    <row r="204" spans="1:8" s="70" customFormat="1" ht="12" customHeight="1">
      <c r="A204" s="156">
        <v>5365030</v>
      </c>
      <c r="B204" s="156" t="s">
        <v>8208</v>
      </c>
      <c r="C204" s="157">
        <v>40</v>
      </c>
      <c r="D204" s="158" t="s">
        <v>8914</v>
      </c>
      <c r="E204" s="159">
        <v>1130.8966464335663</v>
      </c>
      <c r="F204" s="160">
        <f t="shared" si="11"/>
        <v>1130.8966464335663</v>
      </c>
      <c r="G204" s="160">
        <f t="shared" si="9"/>
        <v>0</v>
      </c>
      <c r="H204" s="160">
        <f t="shared" si="10"/>
        <v>0</v>
      </c>
    </row>
    <row r="205" spans="1:8" s="70" customFormat="1" ht="12" customHeight="1">
      <c r="A205" s="156">
        <v>5365035</v>
      </c>
      <c r="B205" s="156" t="s">
        <v>8208</v>
      </c>
      <c r="C205" s="157">
        <v>40</v>
      </c>
      <c r="D205" s="158" t="s">
        <v>8915</v>
      </c>
      <c r="E205" s="159">
        <v>1130.8966464335663</v>
      </c>
      <c r="F205" s="160">
        <f t="shared" si="11"/>
        <v>1130.8966464335663</v>
      </c>
      <c r="G205" s="160">
        <f t="shared" si="9"/>
        <v>0</v>
      </c>
      <c r="H205" s="160">
        <f t="shared" si="10"/>
        <v>0</v>
      </c>
    </row>
    <row r="206" spans="1:8" s="70" customFormat="1" ht="12" customHeight="1">
      <c r="A206" s="156">
        <v>5365040</v>
      </c>
      <c r="B206" s="156" t="s">
        <v>8208</v>
      </c>
      <c r="C206" s="157">
        <v>40</v>
      </c>
      <c r="D206" s="158" t="s">
        <v>8916</v>
      </c>
      <c r="E206" s="159">
        <v>1130.8966464335663</v>
      </c>
      <c r="F206" s="160">
        <f t="shared" si="11"/>
        <v>1130.8966464335663</v>
      </c>
      <c r="G206" s="160">
        <f t="shared" si="9"/>
        <v>0</v>
      </c>
      <c r="H206" s="160">
        <f t="shared" si="10"/>
        <v>0</v>
      </c>
    </row>
    <row r="207" spans="1:8" s="70" customFormat="1" ht="12" customHeight="1">
      <c r="A207" s="156">
        <v>5365045</v>
      </c>
      <c r="B207" s="156" t="s">
        <v>8208</v>
      </c>
      <c r="C207" s="157">
        <v>40</v>
      </c>
      <c r="D207" s="158" t="s">
        <v>8917</v>
      </c>
      <c r="E207" s="159">
        <v>1130.8966464335663</v>
      </c>
      <c r="F207" s="160">
        <f t="shared" si="11"/>
        <v>1130.8966464335663</v>
      </c>
      <c r="G207" s="160">
        <f t="shared" si="9"/>
        <v>0</v>
      </c>
      <c r="H207" s="160">
        <f t="shared" si="10"/>
        <v>0</v>
      </c>
    </row>
    <row r="208" spans="1:8" s="70" customFormat="1" ht="12" customHeight="1">
      <c r="A208" s="156">
        <v>5365050</v>
      </c>
      <c r="B208" s="156" t="s">
        <v>8208</v>
      </c>
      <c r="C208" s="157">
        <v>40</v>
      </c>
      <c r="D208" s="158" t="s">
        <v>8918</v>
      </c>
      <c r="E208" s="159">
        <v>1130.8966464335663</v>
      </c>
      <c r="F208" s="160">
        <f t="shared" si="11"/>
        <v>1130.8966464335663</v>
      </c>
      <c r="G208" s="160">
        <f t="shared" si="9"/>
        <v>0</v>
      </c>
      <c r="H208" s="160">
        <f t="shared" si="10"/>
        <v>0</v>
      </c>
    </row>
    <row r="209" spans="1:8" s="70" customFormat="1" ht="12" customHeight="1">
      <c r="A209" s="156">
        <v>5365055</v>
      </c>
      <c r="B209" s="156" t="s">
        <v>8208</v>
      </c>
      <c r="C209" s="157">
        <v>40</v>
      </c>
      <c r="D209" s="158" t="s">
        <v>8919</v>
      </c>
      <c r="E209" s="159">
        <v>1130.8966464335663</v>
      </c>
      <c r="F209" s="160">
        <f t="shared" si="11"/>
        <v>1130.8966464335663</v>
      </c>
      <c r="G209" s="160">
        <f t="shared" si="9"/>
        <v>0</v>
      </c>
      <c r="H209" s="160">
        <f t="shared" si="10"/>
        <v>0</v>
      </c>
    </row>
    <row r="210" spans="1:8" s="70" customFormat="1" ht="12" customHeight="1">
      <c r="A210" s="156">
        <v>5365060</v>
      </c>
      <c r="B210" s="156" t="s">
        <v>8208</v>
      </c>
      <c r="C210" s="157">
        <v>40</v>
      </c>
      <c r="D210" s="158" t="s">
        <v>8920</v>
      </c>
      <c r="E210" s="159">
        <v>1130.8966464335663</v>
      </c>
      <c r="F210" s="160">
        <f t="shared" si="11"/>
        <v>1130.8966464335663</v>
      </c>
      <c r="G210" s="160">
        <f t="shared" si="9"/>
        <v>0</v>
      </c>
      <c r="H210" s="160">
        <f t="shared" si="10"/>
        <v>0</v>
      </c>
    </row>
    <row r="211" spans="1:8" s="70" customFormat="1" ht="12" customHeight="1">
      <c r="A211" s="156">
        <v>5365065</v>
      </c>
      <c r="B211" s="156" t="s">
        <v>8208</v>
      </c>
      <c r="C211" s="157">
        <v>40</v>
      </c>
      <c r="D211" s="158" t="s">
        <v>8921</v>
      </c>
      <c r="E211" s="159">
        <v>1130.8966464335663</v>
      </c>
      <c r="F211" s="160">
        <f t="shared" si="11"/>
        <v>1130.8966464335663</v>
      </c>
      <c r="G211" s="160">
        <f t="shared" si="9"/>
        <v>0</v>
      </c>
      <c r="H211" s="160">
        <f t="shared" si="10"/>
        <v>0</v>
      </c>
    </row>
    <row r="212" spans="1:8" s="70" customFormat="1" ht="12" customHeight="1">
      <c r="A212" s="156">
        <v>5365070</v>
      </c>
      <c r="B212" s="156" t="s">
        <v>8208</v>
      </c>
      <c r="C212" s="157">
        <v>40</v>
      </c>
      <c r="D212" s="158" t="s">
        <v>8922</v>
      </c>
      <c r="E212" s="159">
        <v>1130.8966464335663</v>
      </c>
      <c r="F212" s="160">
        <f t="shared" si="11"/>
        <v>1130.8966464335663</v>
      </c>
      <c r="G212" s="160">
        <f t="shared" si="9"/>
        <v>0</v>
      </c>
      <c r="H212" s="160">
        <f t="shared" si="10"/>
        <v>0</v>
      </c>
    </row>
    <row r="213" spans="1:8" s="70" customFormat="1" ht="12" customHeight="1">
      <c r="A213" s="156">
        <v>5365075</v>
      </c>
      <c r="B213" s="156" t="s">
        <v>8208</v>
      </c>
      <c r="C213" s="157">
        <v>40</v>
      </c>
      <c r="D213" s="158" t="s">
        <v>8923</v>
      </c>
      <c r="E213" s="159">
        <v>1130.8966464335663</v>
      </c>
      <c r="F213" s="160">
        <f t="shared" si="11"/>
        <v>1130.8966464335663</v>
      </c>
      <c r="G213" s="160">
        <f t="shared" ref="G213:G225" si="12">F213*$G$6</f>
        <v>0</v>
      </c>
      <c r="H213" s="160">
        <f t="shared" ref="H213:H225" si="13">G213/1.2</f>
        <v>0</v>
      </c>
    </row>
    <row r="214" spans="1:8" s="70" customFormat="1" ht="12" customHeight="1">
      <c r="A214" s="156">
        <v>5365080</v>
      </c>
      <c r="B214" s="156" t="s">
        <v>8208</v>
      </c>
      <c r="C214" s="157">
        <v>40</v>
      </c>
      <c r="D214" s="158" t="s">
        <v>8924</v>
      </c>
      <c r="E214" s="159">
        <v>1130.8966464335663</v>
      </c>
      <c r="F214" s="160">
        <f t="shared" si="11"/>
        <v>1130.8966464335663</v>
      </c>
      <c r="G214" s="160">
        <f t="shared" si="12"/>
        <v>0</v>
      </c>
      <c r="H214" s="160">
        <f t="shared" si="13"/>
        <v>0</v>
      </c>
    </row>
    <row r="215" spans="1:8" s="70" customFormat="1" ht="12" customHeight="1">
      <c r="A215" s="156">
        <v>5365085</v>
      </c>
      <c r="B215" s="156" t="s">
        <v>8208</v>
      </c>
      <c r="C215" s="157">
        <v>40</v>
      </c>
      <c r="D215" s="158" t="s">
        <v>8925</v>
      </c>
      <c r="E215" s="159">
        <v>1130.8966464335663</v>
      </c>
      <c r="F215" s="160">
        <f t="shared" si="11"/>
        <v>1130.8966464335663</v>
      </c>
      <c r="G215" s="160">
        <f t="shared" si="12"/>
        <v>0</v>
      </c>
      <c r="H215" s="160">
        <f t="shared" si="13"/>
        <v>0</v>
      </c>
    </row>
    <row r="216" spans="1:8" s="70" customFormat="1" ht="12" customHeight="1">
      <c r="A216" s="156">
        <v>5365090</v>
      </c>
      <c r="B216" s="156" t="s">
        <v>8208</v>
      </c>
      <c r="C216" s="157">
        <v>40</v>
      </c>
      <c r="D216" s="158" t="s">
        <v>8926</v>
      </c>
      <c r="E216" s="159">
        <v>1130.8966464335663</v>
      </c>
      <c r="F216" s="160">
        <f t="shared" si="11"/>
        <v>1130.8966464335663</v>
      </c>
      <c r="G216" s="160">
        <f t="shared" si="12"/>
        <v>0</v>
      </c>
      <c r="H216" s="160">
        <f t="shared" si="13"/>
        <v>0</v>
      </c>
    </row>
    <row r="217" spans="1:8" s="70" customFormat="1" ht="12" customHeight="1">
      <c r="A217" s="156">
        <v>5365095</v>
      </c>
      <c r="B217" s="156" t="s">
        <v>8208</v>
      </c>
      <c r="C217" s="157">
        <v>40</v>
      </c>
      <c r="D217" s="158" t="s">
        <v>8927</v>
      </c>
      <c r="E217" s="159">
        <v>1130.8966464335663</v>
      </c>
      <c r="F217" s="160">
        <f t="shared" si="11"/>
        <v>1130.8966464335663</v>
      </c>
      <c r="G217" s="160">
        <f t="shared" si="12"/>
        <v>0</v>
      </c>
      <c r="H217" s="160">
        <f t="shared" si="13"/>
        <v>0</v>
      </c>
    </row>
    <row r="218" spans="1:8" s="70" customFormat="1" ht="12" customHeight="1">
      <c r="A218" s="156">
        <v>5365100</v>
      </c>
      <c r="B218" s="156" t="s">
        <v>8208</v>
      </c>
      <c r="C218" s="157">
        <v>40</v>
      </c>
      <c r="D218" s="158" t="s">
        <v>8928</v>
      </c>
      <c r="E218" s="159">
        <v>1130.8966464335663</v>
      </c>
      <c r="F218" s="160">
        <f t="shared" si="11"/>
        <v>1130.8966464335663</v>
      </c>
      <c r="G218" s="160">
        <f t="shared" si="12"/>
        <v>0</v>
      </c>
      <c r="H218" s="160">
        <f t="shared" si="13"/>
        <v>0</v>
      </c>
    </row>
    <row r="219" spans="1:8" s="70" customFormat="1" ht="12" customHeight="1">
      <c r="A219" s="156">
        <v>5366010</v>
      </c>
      <c r="B219" s="156" t="s">
        <v>8208</v>
      </c>
      <c r="C219" s="157">
        <v>50</v>
      </c>
      <c r="D219" s="158" t="s">
        <v>8929</v>
      </c>
      <c r="E219" s="159">
        <v>1456.5978458181819</v>
      </c>
      <c r="F219" s="160">
        <f t="shared" si="11"/>
        <v>1456.5978458181819</v>
      </c>
      <c r="G219" s="160">
        <f t="shared" si="12"/>
        <v>0</v>
      </c>
      <c r="H219" s="160">
        <f t="shared" si="13"/>
        <v>0</v>
      </c>
    </row>
    <row r="220" spans="1:8" s="70" customFormat="1" ht="12" customHeight="1">
      <c r="A220" s="156">
        <v>5366015</v>
      </c>
      <c r="B220" s="156" t="s">
        <v>8208</v>
      </c>
      <c r="C220" s="157">
        <v>50</v>
      </c>
      <c r="D220" s="158" t="s">
        <v>8930</v>
      </c>
      <c r="E220" s="159">
        <v>1456.5978458181819</v>
      </c>
      <c r="F220" s="160">
        <f t="shared" si="11"/>
        <v>1456.5978458181819</v>
      </c>
      <c r="G220" s="160">
        <f t="shared" si="12"/>
        <v>0</v>
      </c>
      <c r="H220" s="160">
        <f t="shared" si="13"/>
        <v>0</v>
      </c>
    </row>
    <row r="221" spans="1:8" s="70" customFormat="1" ht="12" customHeight="1">
      <c r="A221" s="156">
        <v>5366020</v>
      </c>
      <c r="B221" s="156" t="s">
        <v>8208</v>
      </c>
      <c r="C221" s="157">
        <v>50</v>
      </c>
      <c r="D221" s="158" t="s">
        <v>8931</v>
      </c>
      <c r="E221" s="159">
        <v>1456.5978458181819</v>
      </c>
      <c r="F221" s="160">
        <f t="shared" si="11"/>
        <v>1456.5978458181819</v>
      </c>
      <c r="G221" s="160">
        <f t="shared" si="12"/>
        <v>0</v>
      </c>
      <c r="H221" s="160">
        <f t="shared" si="13"/>
        <v>0</v>
      </c>
    </row>
    <row r="222" spans="1:8" s="70" customFormat="1" ht="12" customHeight="1">
      <c r="A222" s="156">
        <v>5366025</v>
      </c>
      <c r="B222" s="156" t="s">
        <v>8208</v>
      </c>
      <c r="C222" s="157">
        <v>50</v>
      </c>
      <c r="D222" s="158" t="s">
        <v>8932</v>
      </c>
      <c r="E222" s="159">
        <v>1456.5978458181819</v>
      </c>
      <c r="F222" s="160">
        <f t="shared" si="11"/>
        <v>1456.5978458181819</v>
      </c>
      <c r="G222" s="160">
        <f t="shared" si="12"/>
        <v>0</v>
      </c>
      <c r="H222" s="160">
        <f t="shared" si="13"/>
        <v>0</v>
      </c>
    </row>
    <row r="223" spans="1:8" s="70" customFormat="1" ht="12" customHeight="1">
      <c r="A223" s="156">
        <v>5366030</v>
      </c>
      <c r="B223" s="156" t="s">
        <v>8208</v>
      </c>
      <c r="C223" s="157">
        <v>50</v>
      </c>
      <c r="D223" s="158" t="s">
        <v>8933</v>
      </c>
      <c r="E223" s="159">
        <v>1456.5978458181819</v>
      </c>
      <c r="F223" s="160">
        <f t="shared" si="11"/>
        <v>1456.5978458181819</v>
      </c>
      <c r="G223" s="160">
        <f t="shared" si="12"/>
        <v>0</v>
      </c>
      <c r="H223" s="160">
        <f t="shared" si="13"/>
        <v>0</v>
      </c>
    </row>
    <row r="224" spans="1:8" s="70" customFormat="1" ht="12" customHeight="1">
      <c r="A224" s="156">
        <v>5366035</v>
      </c>
      <c r="B224" s="156" t="s">
        <v>8208</v>
      </c>
      <c r="C224" s="157">
        <v>50</v>
      </c>
      <c r="D224" s="158" t="s">
        <v>8934</v>
      </c>
      <c r="E224" s="159">
        <v>1456.5978458181819</v>
      </c>
      <c r="F224" s="160">
        <f t="shared" si="11"/>
        <v>1456.5978458181819</v>
      </c>
      <c r="G224" s="160">
        <f t="shared" si="12"/>
        <v>0</v>
      </c>
      <c r="H224" s="160">
        <f t="shared" si="13"/>
        <v>0</v>
      </c>
    </row>
    <row r="225" spans="1:8" s="70" customFormat="1" ht="12" customHeight="1">
      <c r="A225" s="156">
        <v>5366040</v>
      </c>
      <c r="B225" s="156" t="s">
        <v>8208</v>
      </c>
      <c r="C225" s="157">
        <v>50</v>
      </c>
      <c r="D225" s="158" t="s">
        <v>8935</v>
      </c>
      <c r="E225" s="159">
        <v>1456.5978458181819</v>
      </c>
      <c r="F225" s="160">
        <f t="shared" si="11"/>
        <v>1456.5978458181819</v>
      </c>
      <c r="G225" s="160">
        <f t="shared" si="12"/>
        <v>0</v>
      </c>
      <c r="H225" s="160">
        <f t="shared" si="13"/>
        <v>0</v>
      </c>
    </row>
    <row r="226" spans="1:8" s="70" customFormat="1" ht="12" customHeight="1">
      <c r="A226" s="156">
        <v>5366045</v>
      </c>
      <c r="B226" s="156" t="s">
        <v>8208</v>
      </c>
      <c r="C226" s="157">
        <v>50</v>
      </c>
      <c r="D226" s="158" t="s">
        <v>8936</v>
      </c>
      <c r="E226" s="159">
        <v>1456.5978458181819</v>
      </c>
      <c r="F226" s="160">
        <f t="shared" si="11"/>
        <v>1456.5978458181819</v>
      </c>
      <c r="G226" s="160">
        <f t="shared" ref="G226:G245" si="14">F226*$G$6</f>
        <v>0</v>
      </c>
      <c r="H226" s="160">
        <f t="shared" ref="H226:H245" si="15">G226/1.2</f>
        <v>0</v>
      </c>
    </row>
    <row r="227" spans="1:8" s="70" customFormat="1" ht="12" customHeight="1">
      <c r="A227" s="156">
        <v>5366050</v>
      </c>
      <c r="B227" s="156" t="s">
        <v>8208</v>
      </c>
      <c r="C227" s="157">
        <v>50</v>
      </c>
      <c r="D227" s="158" t="s">
        <v>8937</v>
      </c>
      <c r="E227" s="159">
        <v>1456.5978458181819</v>
      </c>
      <c r="F227" s="160">
        <f t="shared" si="11"/>
        <v>1456.5978458181819</v>
      </c>
      <c r="G227" s="160">
        <f t="shared" si="14"/>
        <v>0</v>
      </c>
      <c r="H227" s="160">
        <f t="shared" si="15"/>
        <v>0</v>
      </c>
    </row>
    <row r="228" spans="1:8" s="70" customFormat="1" ht="12" customHeight="1">
      <c r="A228" s="156">
        <v>5366055</v>
      </c>
      <c r="B228" s="156" t="s">
        <v>8208</v>
      </c>
      <c r="C228" s="157">
        <v>50</v>
      </c>
      <c r="D228" s="158" t="s">
        <v>8938</v>
      </c>
      <c r="E228" s="159">
        <v>1456.5978458181819</v>
      </c>
      <c r="F228" s="160">
        <f t="shared" si="11"/>
        <v>1456.5978458181819</v>
      </c>
      <c r="G228" s="160">
        <f t="shared" si="14"/>
        <v>0</v>
      </c>
      <c r="H228" s="160">
        <f t="shared" si="15"/>
        <v>0</v>
      </c>
    </row>
    <row r="229" spans="1:8" s="71" customFormat="1" ht="12" customHeight="1">
      <c r="A229" s="156">
        <v>5366060</v>
      </c>
      <c r="B229" s="156" t="s">
        <v>8208</v>
      </c>
      <c r="C229" s="157">
        <v>50</v>
      </c>
      <c r="D229" s="158" t="s">
        <v>8939</v>
      </c>
      <c r="E229" s="159">
        <v>1456.5978458181819</v>
      </c>
      <c r="F229" s="160">
        <f t="shared" si="11"/>
        <v>1456.5978458181819</v>
      </c>
      <c r="G229" s="160">
        <f t="shared" si="14"/>
        <v>0</v>
      </c>
      <c r="H229" s="160">
        <f t="shared" si="15"/>
        <v>0</v>
      </c>
    </row>
    <row r="230" spans="1:8" s="70" customFormat="1" ht="12" customHeight="1">
      <c r="A230" s="156">
        <v>5366065</v>
      </c>
      <c r="B230" s="156" t="s">
        <v>8208</v>
      </c>
      <c r="C230" s="157">
        <v>50</v>
      </c>
      <c r="D230" s="158" t="s">
        <v>8940</v>
      </c>
      <c r="E230" s="159">
        <v>1456.5978458181819</v>
      </c>
      <c r="F230" s="160">
        <f t="shared" si="11"/>
        <v>1456.5978458181819</v>
      </c>
      <c r="G230" s="160">
        <f t="shared" si="14"/>
        <v>0</v>
      </c>
      <c r="H230" s="160">
        <f t="shared" si="15"/>
        <v>0</v>
      </c>
    </row>
    <row r="231" spans="1:8" s="70" customFormat="1" ht="12" customHeight="1">
      <c r="A231" s="156">
        <v>5366070</v>
      </c>
      <c r="B231" s="156" t="s">
        <v>8208</v>
      </c>
      <c r="C231" s="157">
        <v>50</v>
      </c>
      <c r="D231" s="158" t="s">
        <v>8941</v>
      </c>
      <c r="E231" s="159">
        <v>1456.5978458181819</v>
      </c>
      <c r="F231" s="160">
        <f t="shared" si="11"/>
        <v>1456.5978458181819</v>
      </c>
      <c r="G231" s="160">
        <f t="shared" si="14"/>
        <v>0</v>
      </c>
      <c r="H231" s="160">
        <f t="shared" si="15"/>
        <v>0</v>
      </c>
    </row>
    <row r="232" spans="1:8" s="70" customFormat="1" ht="12" customHeight="1">
      <c r="A232" s="156">
        <v>5366075</v>
      </c>
      <c r="B232" s="156" t="s">
        <v>8208</v>
      </c>
      <c r="C232" s="157">
        <v>50</v>
      </c>
      <c r="D232" s="158" t="s">
        <v>8942</v>
      </c>
      <c r="E232" s="159">
        <v>1456.5978458181819</v>
      </c>
      <c r="F232" s="160">
        <f t="shared" si="11"/>
        <v>1456.5978458181819</v>
      </c>
      <c r="G232" s="160">
        <f t="shared" si="14"/>
        <v>0</v>
      </c>
      <c r="H232" s="160">
        <f t="shared" si="15"/>
        <v>0</v>
      </c>
    </row>
    <row r="233" spans="1:8" s="70" customFormat="1" ht="12" customHeight="1">
      <c r="A233" s="156">
        <v>5366080</v>
      </c>
      <c r="B233" s="156" t="s">
        <v>8208</v>
      </c>
      <c r="C233" s="157">
        <v>50</v>
      </c>
      <c r="D233" s="158" t="s">
        <v>8943</v>
      </c>
      <c r="E233" s="159">
        <v>1456.5978458181819</v>
      </c>
      <c r="F233" s="160">
        <f t="shared" si="11"/>
        <v>1456.5978458181819</v>
      </c>
      <c r="G233" s="160">
        <f t="shared" si="14"/>
        <v>0</v>
      </c>
      <c r="H233" s="160">
        <f t="shared" si="15"/>
        <v>0</v>
      </c>
    </row>
    <row r="234" spans="1:8" s="70" customFormat="1" ht="12" customHeight="1">
      <c r="A234" s="156">
        <v>5366085</v>
      </c>
      <c r="B234" s="156" t="s">
        <v>8208</v>
      </c>
      <c r="C234" s="157">
        <v>50</v>
      </c>
      <c r="D234" s="158" t="s">
        <v>8944</v>
      </c>
      <c r="E234" s="159">
        <v>1456.5978458181819</v>
      </c>
      <c r="F234" s="160">
        <f t="shared" si="11"/>
        <v>1456.5978458181819</v>
      </c>
      <c r="G234" s="160">
        <f t="shared" si="14"/>
        <v>0</v>
      </c>
      <c r="H234" s="160">
        <f t="shared" si="15"/>
        <v>0</v>
      </c>
    </row>
    <row r="235" spans="1:8" s="70" customFormat="1" ht="12" customHeight="1">
      <c r="A235" s="156">
        <v>5366090</v>
      </c>
      <c r="B235" s="156" t="s">
        <v>8208</v>
      </c>
      <c r="C235" s="157">
        <v>50</v>
      </c>
      <c r="D235" s="158" t="s">
        <v>8945</v>
      </c>
      <c r="E235" s="159">
        <v>1456.5978458181819</v>
      </c>
      <c r="F235" s="160">
        <f t="shared" si="11"/>
        <v>1456.5978458181819</v>
      </c>
      <c r="G235" s="160">
        <f t="shared" si="14"/>
        <v>0</v>
      </c>
      <c r="H235" s="160">
        <f t="shared" si="15"/>
        <v>0</v>
      </c>
    </row>
    <row r="236" spans="1:8" s="70" customFormat="1" ht="12" customHeight="1">
      <c r="A236" s="156">
        <v>5366095</v>
      </c>
      <c r="B236" s="156" t="s">
        <v>8208</v>
      </c>
      <c r="C236" s="157">
        <v>50</v>
      </c>
      <c r="D236" s="158" t="s">
        <v>8946</v>
      </c>
      <c r="E236" s="159">
        <v>1456.5978458181819</v>
      </c>
      <c r="F236" s="160">
        <f t="shared" si="11"/>
        <v>1456.5978458181819</v>
      </c>
      <c r="G236" s="160">
        <f t="shared" si="14"/>
        <v>0</v>
      </c>
      <c r="H236" s="160">
        <f t="shared" si="15"/>
        <v>0</v>
      </c>
    </row>
    <row r="237" spans="1:8" s="70" customFormat="1" ht="12" customHeight="1">
      <c r="A237" s="156">
        <v>5366100</v>
      </c>
      <c r="B237" s="118" t="s">
        <v>8208</v>
      </c>
      <c r="C237" s="157">
        <v>50</v>
      </c>
      <c r="D237" s="158" t="s">
        <v>8947</v>
      </c>
      <c r="E237" s="159">
        <v>1456.5978458181819</v>
      </c>
      <c r="F237" s="160">
        <f t="shared" si="11"/>
        <v>1456.5978458181819</v>
      </c>
      <c r="G237" s="160">
        <f t="shared" si="14"/>
        <v>0</v>
      </c>
      <c r="H237" s="160">
        <f t="shared" si="15"/>
        <v>0</v>
      </c>
    </row>
    <row r="238" spans="1:8" s="70" customFormat="1" ht="12" customHeight="1">
      <c r="A238" s="156">
        <v>5371025</v>
      </c>
      <c r="B238" s="156" t="s">
        <v>8208</v>
      </c>
      <c r="C238" s="157">
        <v>15</v>
      </c>
      <c r="D238" s="158" t="s">
        <v>8948</v>
      </c>
      <c r="E238" s="159">
        <v>26.047044251748254</v>
      </c>
      <c r="F238" s="160">
        <f t="shared" si="11"/>
        <v>26.047044251748254</v>
      </c>
      <c r="G238" s="160">
        <f t="shared" si="14"/>
        <v>0</v>
      </c>
      <c r="H238" s="160">
        <f t="shared" si="15"/>
        <v>0</v>
      </c>
    </row>
    <row r="239" spans="1:8" s="70" customFormat="1" ht="12" customHeight="1">
      <c r="A239" s="156">
        <v>5371030</v>
      </c>
      <c r="B239" s="156" t="s">
        <v>8208</v>
      </c>
      <c r="C239" s="157">
        <v>15</v>
      </c>
      <c r="D239" s="158" t="s">
        <v>8949</v>
      </c>
      <c r="E239" s="159">
        <v>26.047044251748254</v>
      </c>
      <c r="F239" s="160">
        <f t="shared" si="11"/>
        <v>26.047044251748254</v>
      </c>
      <c r="G239" s="160">
        <f t="shared" si="14"/>
        <v>0</v>
      </c>
      <c r="H239" s="160">
        <f t="shared" si="15"/>
        <v>0</v>
      </c>
    </row>
    <row r="240" spans="1:8" s="70" customFormat="1" ht="12" customHeight="1">
      <c r="A240" s="156">
        <v>5372025</v>
      </c>
      <c r="B240" s="156" t="s">
        <v>8208</v>
      </c>
      <c r="C240" s="157">
        <v>20</v>
      </c>
      <c r="D240" s="158" t="s">
        <v>8950</v>
      </c>
      <c r="E240" s="159">
        <v>33.136241286713286</v>
      </c>
      <c r="F240" s="160">
        <f t="shared" si="11"/>
        <v>33.136241286713286</v>
      </c>
      <c r="G240" s="160">
        <f t="shared" si="14"/>
        <v>0</v>
      </c>
      <c r="H240" s="160">
        <f t="shared" si="15"/>
        <v>0</v>
      </c>
    </row>
    <row r="241" spans="1:8" s="70" customFormat="1" ht="12" customHeight="1">
      <c r="A241" s="156">
        <v>5372030</v>
      </c>
      <c r="B241" s="156" t="s">
        <v>8208</v>
      </c>
      <c r="C241" s="157">
        <v>20</v>
      </c>
      <c r="D241" s="158" t="s">
        <v>8951</v>
      </c>
      <c r="E241" s="159">
        <v>33.136241286713286</v>
      </c>
      <c r="F241" s="160">
        <f t="shared" si="11"/>
        <v>33.136241286713286</v>
      </c>
      <c r="G241" s="160">
        <f t="shared" si="14"/>
        <v>0</v>
      </c>
      <c r="H241" s="160">
        <f t="shared" si="15"/>
        <v>0</v>
      </c>
    </row>
    <row r="242" spans="1:8" s="70" customFormat="1" ht="12" customHeight="1">
      <c r="A242" s="156">
        <v>5373025</v>
      </c>
      <c r="B242" s="156" t="s">
        <v>8208</v>
      </c>
      <c r="C242" s="157">
        <v>25</v>
      </c>
      <c r="D242" s="158" t="s">
        <v>8952</v>
      </c>
      <c r="E242" s="159">
        <v>86.119893314685299</v>
      </c>
      <c r="F242" s="160">
        <f t="shared" si="11"/>
        <v>86.119893314685299</v>
      </c>
      <c r="G242" s="160">
        <f t="shared" si="14"/>
        <v>0</v>
      </c>
      <c r="H242" s="160">
        <f t="shared" si="15"/>
        <v>0</v>
      </c>
    </row>
    <row r="243" spans="1:8" s="70" customFormat="1" ht="12" customHeight="1">
      <c r="A243" s="156">
        <v>5373030</v>
      </c>
      <c r="B243" s="156" t="s">
        <v>8208</v>
      </c>
      <c r="C243" s="157">
        <v>25</v>
      </c>
      <c r="D243" s="158" t="s">
        <v>8953</v>
      </c>
      <c r="E243" s="159">
        <v>86.119893314685299</v>
      </c>
      <c r="F243" s="160">
        <f t="shared" si="11"/>
        <v>86.119893314685299</v>
      </c>
      <c r="G243" s="160">
        <f t="shared" si="14"/>
        <v>0</v>
      </c>
      <c r="H243" s="160">
        <f t="shared" si="15"/>
        <v>0</v>
      </c>
    </row>
    <row r="244" spans="1:8" s="70" customFormat="1" ht="12" customHeight="1">
      <c r="A244" s="156">
        <v>5374025</v>
      </c>
      <c r="B244" s="156" t="s">
        <v>8208</v>
      </c>
      <c r="C244" s="157">
        <v>32</v>
      </c>
      <c r="D244" s="158" t="s">
        <v>8954</v>
      </c>
      <c r="E244" s="159">
        <v>141.7605311328671</v>
      </c>
      <c r="F244" s="160">
        <f t="shared" si="11"/>
        <v>141.7605311328671</v>
      </c>
      <c r="G244" s="160">
        <f t="shared" si="14"/>
        <v>0</v>
      </c>
      <c r="H244" s="160">
        <f t="shared" si="15"/>
        <v>0</v>
      </c>
    </row>
    <row r="245" spans="1:8" s="70" customFormat="1" ht="12" customHeight="1">
      <c r="A245" s="156">
        <v>5374030</v>
      </c>
      <c r="B245" s="156" t="s">
        <v>8208</v>
      </c>
      <c r="C245" s="157">
        <v>32</v>
      </c>
      <c r="D245" s="158" t="s">
        <v>8955</v>
      </c>
      <c r="E245" s="159">
        <v>141.7605311328671</v>
      </c>
      <c r="F245" s="160">
        <f t="shared" si="11"/>
        <v>141.7605311328671</v>
      </c>
      <c r="G245" s="160">
        <f t="shared" si="14"/>
        <v>0</v>
      </c>
      <c r="H245" s="160">
        <f t="shared" si="15"/>
        <v>0</v>
      </c>
    </row>
    <row r="246" spans="1:8" s="70" customFormat="1" ht="12" customHeight="1">
      <c r="A246" s="118">
        <v>5375025</v>
      </c>
      <c r="B246" s="156" t="s">
        <v>8208</v>
      </c>
      <c r="C246" s="161">
        <v>40</v>
      </c>
      <c r="D246" s="158" t="s">
        <v>8956</v>
      </c>
      <c r="E246" s="159">
        <v>241.6647574825175</v>
      </c>
      <c r="F246" s="160">
        <f t="shared" si="11"/>
        <v>241.6647574825175</v>
      </c>
      <c r="G246" s="145">
        <f t="shared" ref="G246:G307" si="16">F246*$G$6</f>
        <v>0</v>
      </c>
      <c r="H246" s="145">
        <f t="shared" ref="H246:H307" si="17">G246/1.2</f>
        <v>0</v>
      </c>
    </row>
    <row r="247" spans="1:8" s="70" customFormat="1" ht="12" customHeight="1">
      <c r="A247" s="118">
        <v>5375030</v>
      </c>
      <c r="B247" s="156" t="s">
        <v>8208</v>
      </c>
      <c r="C247" s="161">
        <v>40</v>
      </c>
      <c r="D247" s="158" t="s">
        <v>8957</v>
      </c>
      <c r="E247" s="159">
        <v>241.6647574825175</v>
      </c>
      <c r="F247" s="160">
        <f t="shared" si="11"/>
        <v>241.6647574825175</v>
      </c>
      <c r="G247" s="145">
        <f t="shared" si="16"/>
        <v>0</v>
      </c>
      <c r="H247" s="145">
        <f t="shared" si="17"/>
        <v>0</v>
      </c>
    </row>
    <row r="248" spans="1:8" s="70" customFormat="1" ht="12" customHeight="1">
      <c r="A248" s="118">
        <v>5376025</v>
      </c>
      <c r="B248" s="156" t="s">
        <v>8208</v>
      </c>
      <c r="C248" s="161">
        <v>50</v>
      </c>
      <c r="D248" s="158" t="s">
        <v>8958</v>
      </c>
      <c r="E248" s="159">
        <v>279.90038265734262</v>
      </c>
      <c r="F248" s="160">
        <f t="shared" si="11"/>
        <v>279.90038265734262</v>
      </c>
      <c r="G248" s="145">
        <f t="shared" si="16"/>
        <v>0</v>
      </c>
      <c r="H248" s="145">
        <f t="shared" si="17"/>
        <v>0</v>
      </c>
    </row>
    <row r="249" spans="1:8" s="70" customFormat="1" ht="12" customHeight="1">
      <c r="A249" s="118">
        <v>5376030</v>
      </c>
      <c r="B249" s="156" t="s">
        <v>8208</v>
      </c>
      <c r="C249" s="161">
        <v>50</v>
      </c>
      <c r="D249" s="158" t="s">
        <v>8959</v>
      </c>
      <c r="E249" s="159">
        <v>279.90038265734262</v>
      </c>
      <c r="F249" s="160">
        <f t="shared" si="11"/>
        <v>279.90038265734262</v>
      </c>
      <c r="G249" s="145">
        <f t="shared" si="16"/>
        <v>0</v>
      </c>
      <c r="H249" s="145">
        <f t="shared" si="17"/>
        <v>0</v>
      </c>
    </row>
    <row r="250" spans="1:8" s="70" customFormat="1" ht="12" customHeight="1">
      <c r="A250" s="162">
        <v>7101000</v>
      </c>
      <c r="B250" s="162" t="s">
        <v>1866</v>
      </c>
      <c r="C250" s="163">
        <v>8</v>
      </c>
      <c r="D250" s="164" t="s">
        <v>8276</v>
      </c>
      <c r="E250" s="159">
        <v>97.0716688111888</v>
      </c>
      <c r="F250" s="160">
        <f t="shared" si="11"/>
        <v>97.0716688111888</v>
      </c>
      <c r="G250" s="160">
        <f t="shared" si="16"/>
        <v>0</v>
      </c>
      <c r="H250" s="160">
        <f t="shared" si="17"/>
        <v>0</v>
      </c>
    </row>
    <row r="251" spans="1:8" s="70" customFormat="1" ht="12" customHeight="1">
      <c r="A251" s="149">
        <v>7101001</v>
      </c>
      <c r="B251" s="149" t="s">
        <v>1866</v>
      </c>
      <c r="C251" s="165">
        <v>12</v>
      </c>
      <c r="D251" s="164" t="s">
        <v>8277</v>
      </c>
      <c r="E251" s="159">
        <v>101.35952106293705</v>
      </c>
      <c r="F251" s="160">
        <f t="shared" si="11"/>
        <v>101.35952106293705</v>
      </c>
      <c r="G251" s="160">
        <f t="shared" si="16"/>
        <v>0</v>
      </c>
      <c r="H251" s="160">
        <f t="shared" si="17"/>
        <v>0</v>
      </c>
    </row>
    <row r="252" spans="1:8" s="70" customFormat="1" ht="12" customHeight="1">
      <c r="A252" s="149">
        <v>7101002</v>
      </c>
      <c r="B252" s="149" t="s">
        <v>1866</v>
      </c>
      <c r="C252" s="165">
        <v>18</v>
      </c>
      <c r="D252" s="164" t="s">
        <v>8278</v>
      </c>
      <c r="E252" s="159">
        <v>111.69094304895104</v>
      </c>
      <c r="F252" s="160">
        <f t="shared" si="11"/>
        <v>111.69094304895104</v>
      </c>
      <c r="G252" s="160">
        <f t="shared" si="16"/>
        <v>0</v>
      </c>
      <c r="H252" s="160">
        <f t="shared" si="17"/>
        <v>0</v>
      </c>
    </row>
    <row r="253" spans="1:8" s="70" customFormat="1" ht="12" customHeight="1">
      <c r="A253" s="149">
        <v>7101003</v>
      </c>
      <c r="B253" s="149" t="s">
        <v>1866</v>
      </c>
      <c r="C253" s="165">
        <v>25</v>
      </c>
      <c r="D253" s="164" t="s">
        <v>8279</v>
      </c>
      <c r="E253" s="159">
        <v>126.50139541258739</v>
      </c>
      <c r="F253" s="160">
        <f t="shared" si="11"/>
        <v>126.50139541258739</v>
      </c>
      <c r="G253" s="160">
        <f t="shared" si="16"/>
        <v>0</v>
      </c>
      <c r="H253" s="160">
        <f t="shared" si="17"/>
        <v>0</v>
      </c>
    </row>
    <row r="254" spans="1:8" s="70" customFormat="1" ht="12" customHeight="1">
      <c r="A254" s="149">
        <v>7101004</v>
      </c>
      <c r="B254" s="149" t="s">
        <v>1866</v>
      </c>
      <c r="C254" s="165">
        <v>35</v>
      </c>
      <c r="D254" s="164" t="s">
        <v>8280</v>
      </c>
      <c r="E254" s="159">
        <v>149.70027574825173</v>
      </c>
      <c r="F254" s="160">
        <f t="shared" si="11"/>
        <v>149.70027574825173</v>
      </c>
      <c r="G254" s="160">
        <f t="shared" si="16"/>
        <v>0</v>
      </c>
      <c r="H254" s="160">
        <f t="shared" si="17"/>
        <v>0</v>
      </c>
    </row>
    <row r="255" spans="1:8" s="70" customFormat="1" ht="12" customHeight="1">
      <c r="A255" s="149">
        <v>7101005</v>
      </c>
      <c r="B255" s="149" t="s">
        <v>1866</v>
      </c>
      <c r="C255" s="165">
        <v>50</v>
      </c>
      <c r="D255" s="164" t="s">
        <v>8281</v>
      </c>
      <c r="E255" s="159">
        <v>196.09023323076923</v>
      </c>
      <c r="F255" s="160">
        <f t="shared" si="11"/>
        <v>196.09023323076923</v>
      </c>
      <c r="G255" s="160">
        <f t="shared" si="16"/>
        <v>0</v>
      </c>
      <c r="H255" s="160">
        <f t="shared" si="17"/>
        <v>0</v>
      </c>
    </row>
    <row r="256" spans="1:8" s="70" customFormat="1" ht="12" customHeight="1">
      <c r="A256" s="149">
        <v>7101006</v>
      </c>
      <c r="B256" s="149" t="s">
        <v>1866</v>
      </c>
      <c r="C256" s="165">
        <v>80</v>
      </c>
      <c r="D256" s="164" t="s">
        <v>8282</v>
      </c>
      <c r="E256" s="159">
        <v>276.2055727552447</v>
      </c>
      <c r="F256" s="160">
        <f t="shared" si="11"/>
        <v>276.2055727552447</v>
      </c>
      <c r="G256" s="160">
        <f t="shared" si="16"/>
        <v>0</v>
      </c>
      <c r="H256" s="160">
        <f t="shared" si="17"/>
        <v>0</v>
      </c>
    </row>
    <row r="257" spans="1:8" s="70" customFormat="1" ht="12" customHeight="1">
      <c r="A257" s="149">
        <v>7101008</v>
      </c>
      <c r="B257" s="149" t="s">
        <v>1866</v>
      </c>
      <c r="C257" s="165">
        <v>140</v>
      </c>
      <c r="D257" s="150" t="s">
        <v>8283</v>
      </c>
      <c r="E257" s="159">
        <v>766.57356402797188</v>
      </c>
      <c r="F257" s="160">
        <f t="shared" si="11"/>
        <v>766.57356402797188</v>
      </c>
      <c r="G257" s="160">
        <f t="shared" si="16"/>
        <v>0</v>
      </c>
      <c r="H257" s="160">
        <f t="shared" si="17"/>
        <v>0</v>
      </c>
    </row>
    <row r="258" spans="1:8" s="70" customFormat="1" ht="12" customHeight="1">
      <c r="A258" s="149">
        <v>7101010</v>
      </c>
      <c r="B258" s="149" t="s">
        <v>1866</v>
      </c>
      <c r="C258" s="165">
        <v>200</v>
      </c>
      <c r="D258" s="150" t="s">
        <v>8284</v>
      </c>
      <c r="E258" s="159">
        <v>910.46436570629362</v>
      </c>
      <c r="F258" s="160">
        <f t="shared" si="11"/>
        <v>910.46436570629362</v>
      </c>
      <c r="G258" s="160">
        <f t="shared" si="16"/>
        <v>0</v>
      </c>
      <c r="H258" s="160">
        <f t="shared" si="17"/>
        <v>0</v>
      </c>
    </row>
    <row r="259" spans="1:8" s="70" customFormat="1" ht="12" customHeight="1">
      <c r="A259" s="149">
        <v>7101011</v>
      </c>
      <c r="B259" s="149" t="s">
        <v>1866</v>
      </c>
      <c r="C259" s="165">
        <v>300</v>
      </c>
      <c r="D259" s="150" t="s">
        <v>8285</v>
      </c>
      <c r="E259" s="159">
        <v>1065.5137273846151</v>
      </c>
      <c r="F259" s="160">
        <f t="shared" si="11"/>
        <v>1065.5137273846151</v>
      </c>
      <c r="G259" s="160">
        <f t="shared" si="16"/>
        <v>0</v>
      </c>
      <c r="H259" s="160">
        <f t="shared" si="17"/>
        <v>0</v>
      </c>
    </row>
    <row r="260" spans="1:8" s="70" customFormat="1" ht="12" customHeight="1">
      <c r="A260" s="149">
        <v>7101012</v>
      </c>
      <c r="B260" s="149" t="s">
        <v>1866</v>
      </c>
      <c r="C260" s="165">
        <v>400</v>
      </c>
      <c r="D260" s="150" t="s">
        <v>8286</v>
      </c>
      <c r="E260" s="159">
        <v>1264.8656935384615</v>
      </c>
      <c r="F260" s="160">
        <f t="shared" si="11"/>
        <v>1264.8656935384615</v>
      </c>
      <c r="G260" s="160">
        <f t="shared" si="16"/>
        <v>0</v>
      </c>
      <c r="H260" s="160">
        <f t="shared" si="17"/>
        <v>0</v>
      </c>
    </row>
    <row r="261" spans="1:8" s="70" customFormat="1" ht="12" customHeight="1">
      <c r="A261" s="149">
        <v>7101013</v>
      </c>
      <c r="B261" s="149" t="s">
        <v>1866</v>
      </c>
      <c r="C261" s="165">
        <v>500</v>
      </c>
      <c r="D261" s="150" t="s">
        <v>8287</v>
      </c>
      <c r="E261" s="159">
        <v>1571.6012425174822</v>
      </c>
      <c r="F261" s="160">
        <f t="shared" si="11"/>
        <v>1571.6012425174822</v>
      </c>
      <c r="G261" s="160">
        <f t="shared" si="16"/>
        <v>0</v>
      </c>
      <c r="H261" s="160">
        <f t="shared" si="17"/>
        <v>0</v>
      </c>
    </row>
    <row r="262" spans="1:8" s="70" customFormat="1" ht="12" customHeight="1">
      <c r="A262" s="149">
        <v>7101014</v>
      </c>
      <c r="B262" s="149" t="s">
        <v>1866</v>
      </c>
      <c r="C262" s="165">
        <v>600</v>
      </c>
      <c r="D262" s="150" t="s">
        <v>8288</v>
      </c>
      <c r="E262" s="159">
        <v>1878.1612197482516</v>
      </c>
      <c r="F262" s="160">
        <f t="shared" si="11"/>
        <v>1878.1612197482516</v>
      </c>
      <c r="G262" s="160">
        <f t="shared" si="16"/>
        <v>0</v>
      </c>
      <c r="H262" s="160">
        <f t="shared" si="17"/>
        <v>0</v>
      </c>
    </row>
    <row r="263" spans="1:8" s="70" customFormat="1" ht="12" customHeight="1">
      <c r="A263" s="149">
        <v>7101015</v>
      </c>
      <c r="B263" s="149" t="s">
        <v>1866</v>
      </c>
      <c r="C263" s="165">
        <v>800</v>
      </c>
      <c r="D263" s="150" t="s">
        <v>8289</v>
      </c>
      <c r="E263" s="159">
        <v>2798.1883933426575</v>
      </c>
      <c r="F263" s="160">
        <f t="shared" ref="F263:F326" si="18">E263*(1-$F$6/100)</f>
        <v>2798.1883933426575</v>
      </c>
      <c r="G263" s="160">
        <f t="shared" si="16"/>
        <v>0</v>
      </c>
      <c r="H263" s="160">
        <f t="shared" si="17"/>
        <v>0</v>
      </c>
    </row>
    <row r="264" spans="1:8" s="70" customFormat="1" ht="12" customHeight="1">
      <c r="A264" s="149">
        <v>7102008</v>
      </c>
      <c r="B264" s="149" t="s">
        <v>1866</v>
      </c>
      <c r="C264" s="165">
        <v>140</v>
      </c>
      <c r="D264" s="164" t="s">
        <v>8290</v>
      </c>
      <c r="E264" s="159">
        <v>1044.4256096223774</v>
      </c>
      <c r="F264" s="160">
        <f t="shared" si="18"/>
        <v>1044.4256096223774</v>
      </c>
      <c r="G264" s="160">
        <f t="shared" si="16"/>
        <v>0</v>
      </c>
      <c r="H264" s="160">
        <f t="shared" si="17"/>
        <v>0</v>
      </c>
    </row>
    <row r="265" spans="1:8" s="70" customFormat="1" ht="12" customHeight="1">
      <c r="A265" s="149">
        <v>7102009</v>
      </c>
      <c r="B265" s="149" t="s">
        <v>1866</v>
      </c>
      <c r="C265" s="165">
        <v>200</v>
      </c>
      <c r="D265" s="164" t="s">
        <v>8291</v>
      </c>
      <c r="E265" s="159">
        <v>1274.4324030209789</v>
      </c>
      <c r="F265" s="160">
        <f t="shared" si="18"/>
        <v>1274.4324030209789</v>
      </c>
      <c r="G265" s="160">
        <f t="shared" si="16"/>
        <v>0</v>
      </c>
      <c r="H265" s="160">
        <f t="shared" si="17"/>
        <v>0</v>
      </c>
    </row>
    <row r="266" spans="1:8" s="70" customFormat="1" ht="12" customHeight="1">
      <c r="A266" s="149">
        <v>7102010</v>
      </c>
      <c r="B266" s="149" t="s">
        <v>1866</v>
      </c>
      <c r="C266" s="165">
        <v>300</v>
      </c>
      <c r="D266" s="164" t="s">
        <v>8292</v>
      </c>
      <c r="E266" s="159">
        <v>1533.3266013986015</v>
      </c>
      <c r="F266" s="160">
        <f t="shared" si="18"/>
        <v>1533.3266013986015</v>
      </c>
      <c r="G266" s="160">
        <f t="shared" si="16"/>
        <v>0</v>
      </c>
      <c r="H266" s="160">
        <f t="shared" si="17"/>
        <v>0</v>
      </c>
    </row>
    <row r="267" spans="1:8" s="70" customFormat="1" ht="12" customHeight="1">
      <c r="A267" s="149">
        <v>7102011</v>
      </c>
      <c r="B267" s="149" t="s">
        <v>1866</v>
      </c>
      <c r="C267" s="165">
        <v>400</v>
      </c>
      <c r="D267" s="164" t="s">
        <v>8293</v>
      </c>
      <c r="E267" s="159">
        <v>1801.6041343216784</v>
      </c>
      <c r="F267" s="160">
        <f t="shared" si="18"/>
        <v>1801.6041343216784</v>
      </c>
      <c r="G267" s="160">
        <f t="shared" si="16"/>
        <v>0</v>
      </c>
      <c r="H267" s="160">
        <f t="shared" si="17"/>
        <v>0</v>
      </c>
    </row>
    <row r="268" spans="1:8" s="70" customFormat="1" ht="12" customHeight="1">
      <c r="A268" s="149">
        <v>7102012</v>
      </c>
      <c r="B268" s="149" t="s">
        <v>1866</v>
      </c>
      <c r="C268" s="165">
        <v>500</v>
      </c>
      <c r="D268" s="164" t="s">
        <v>8294</v>
      </c>
      <c r="E268" s="159">
        <v>2146.6182260139858</v>
      </c>
      <c r="F268" s="160">
        <f t="shared" si="18"/>
        <v>2146.6182260139858</v>
      </c>
      <c r="G268" s="160">
        <f t="shared" si="16"/>
        <v>0</v>
      </c>
      <c r="H268" s="160">
        <f t="shared" si="17"/>
        <v>0</v>
      </c>
    </row>
    <row r="269" spans="1:8" s="70" customFormat="1" ht="12" customHeight="1">
      <c r="A269" s="149">
        <v>7102013</v>
      </c>
      <c r="B269" s="149" t="s">
        <v>1866</v>
      </c>
      <c r="C269" s="165">
        <v>600</v>
      </c>
      <c r="D269" s="164" t="s">
        <v>8295</v>
      </c>
      <c r="E269" s="159">
        <v>2491.4528443636359</v>
      </c>
      <c r="F269" s="160">
        <f t="shared" si="18"/>
        <v>2491.4528443636359</v>
      </c>
      <c r="G269" s="160">
        <f t="shared" si="16"/>
        <v>0</v>
      </c>
      <c r="H269" s="160">
        <f t="shared" si="17"/>
        <v>0</v>
      </c>
    </row>
    <row r="270" spans="1:8" s="70" customFormat="1" ht="12" customHeight="1">
      <c r="A270" s="149">
        <v>7102014</v>
      </c>
      <c r="B270" s="149" t="s">
        <v>1866</v>
      </c>
      <c r="C270" s="165">
        <v>800</v>
      </c>
      <c r="D270" s="164" t="s">
        <v>8296</v>
      </c>
      <c r="E270" s="159">
        <v>3449.7585606713278</v>
      </c>
      <c r="F270" s="160">
        <f t="shared" si="18"/>
        <v>3449.7585606713278</v>
      </c>
      <c r="G270" s="160">
        <f t="shared" si="16"/>
        <v>0</v>
      </c>
      <c r="H270" s="160">
        <f t="shared" si="17"/>
        <v>0</v>
      </c>
    </row>
    <row r="271" spans="1:8" s="70" customFormat="1" ht="12" customHeight="1">
      <c r="A271" s="149">
        <v>7102015</v>
      </c>
      <c r="B271" s="149" t="s">
        <v>1866</v>
      </c>
      <c r="C271" s="165">
        <v>1000</v>
      </c>
      <c r="D271" s="164" t="s">
        <v>8297</v>
      </c>
      <c r="E271" s="159">
        <v>4837.6025098741247</v>
      </c>
      <c r="F271" s="160">
        <f t="shared" si="18"/>
        <v>4837.6025098741247</v>
      </c>
      <c r="G271" s="160">
        <f t="shared" si="16"/>
        <v>0</v>
      </c>
      <c r="H271" s="160">
        <f t="shared" si="17"/>
        <v>0</v>
      </c>
    </row>
    <row r="272" spans="1:8" s="70" customFormat="1" ht="12" customHeight="1">
      <c r="A272" s="149">
        <v>7102016</v>
      </c>
      <c r="B272" s="149" t="s">
        <v>1866</v>
      </c>
      <c r="C272" s="165">
        <v>1500</v>
      </c>
      <c r="D272" s="164" t="s">
        <v>8298</v>
      </c>
      <c r="E272" s="159">
        <v>5953.9696187412583</v>
      </c>
      <c r="F272" s="160">
        <f t="shared" si="18"/>
        <v>5953.9696187412583</v>
      </c>
      <c r="G272" s="160">
        <f t="shared" si="16"/>
        <v>0</v>
      </c>
      <c r="H272" s="160">
        <f t="shared" si="17"/>
        <v>0</v>
      </c>
    </row>
    <row r="273" spans="1:8" s="70" customFormat="1" ht="12" customHeight="1">
      <c r="A273" s="149">
        <v>7102018</v>
      </c>
      <c r="B273" s="149" t="s">
        <v>1866</v>
      </c>
      <c r="C273" s="165">
        <v>3000</v>
      </c>
      <c r="D273" s="164" t="s">
        <v>8299</v>
      </c>
      <c r="E273" s="159">
        <v>12652.187878321676</v>
      </c>
      <c r="F273" s="160">
        <f t="shared" si="18"/>
        <v>12652.187878321676</v>
      </c>
      <c r="G273" s="160">
        <f t="shared" si="16"/>
        <v>0</v>
      </c>
      <c r="H273" s="160">
        <f t="shared" si="17"/>
        <v>0</v>
      </c>
    </row>
    <row r="274" spans="1:8" s="70" customFormat="1" ht="12" customHeight="1">
      <c r="A274" s="149">
        <v>7102019</v>
      </c>
      <c r="B274" s="149" t="s">
        <v>1866</v>
      </c>
      <c r="C274" s="165">
        <v>4000</v>
      </c>
      <c r="D274" s="164" t="s">
        <v>8300</v>
      </c>
      <c r="E274" s="159">
        <v>14884.925997650349</v>
      </c>
      <c r="F274" s="160">
        <f t="shared" si="18"/>
        <v>14884.925997650349</v>
      </c>
      <c r="G274" s="160">
        <f t="shared" si="16"/>
        <v>0</v>
      </c>
      <c r="H274" s="160">
        <f t="shared" si="17"/>
        <v>0</v>
      </c>
    </row>
    <row r="275" spans="1:8" s="70" customFormat="1" ht="12" customHeight="1">
      <c r="A275" s="149">
        <v>7102020</v>
      </c>
      <c r="B275" s="149" t="s">
        <v>1866</v>
      </c>
      <c r="C275" s="165">
        <v>5000</v>
      </c>
      <c r="D275" s="164" t="s">
        <v>8301</v>
      </c>
      <c r="E275" s="159">
        <v>16745.541747356641</v>
      </c>
      <c r="F275" s="160">
        <f t="shared" si="18"/>
        <v>16745.541747356641</v>
      </c>
      <c r="G275" s="160">
        <f t="shared" si="16"/>
        <v>0</v>
      </c>
      <c r="H275" s="160">
        <f t="shared" si="17"/>
        <v>0</v>
      </c>
    </row>
    <row r="276" spans="1:8" s="70" customFormat="1" ht="12" customHeight="1">
      <c r="A276" s="149">
        <v>7102021</v>
      </c>
      <c r="B276" s="149" t="s">
        <v>1866</v>
      </c>
      <c r="C276" s="165">
        <v>2000</v>
      </c>
      <c r="D276" s="164" t="s">
        <v>8302</v>
      </c>
      <c r="E276" s="159">
        <v>9117.0156129230691</v>
      </c>
      <c r="F276" s="160">
        <f t="shared" si="18"/>
        <v>9117.0156129230691</v>
      </c>
      <c r="G276" s="160">
        <f t="shared" si="16"/>
        <v>0</v>
      </c>
      <c r="H276" s="160">
        <f t="shared" si="17"/>
        <v>0</v>
      </c>
    </row>
    <row r="277" spans="1:8" s="70" customFormat="1" ht="12" customHeight="1">
      <c r="A277" s="149">
        <v>7103000</v>
      </c>
      <c r="B277" s="149" t="s">
        <v>1866</v>
      </c>
      <c r="C277" s="165">
        <v>8</v>
      </c>
      <c r="D277" s="164" t="s">
        <v>8303</v>
      </c>
      <c r="E277" s="159">
        <v>122.21744475524473</v>
      </c>
      <c r="F277" s="160">
        <f t="shared" si="18"/>
        <v>122.21744475524473</v>
      </c>
      <c r="G277" s="160">
        <f t="shared" si="16"/>
        <v>0</v>
      </c>
      <c r="H277" s="160">
        <f t="shared" si="17"/>
        <v>0</v>
      </c>
    </row>
    <row r="278" spans="1:8" s="70" customFormat="1" ht="12" customHeight="1">
      <c r="A278" s="149">
        <v>7103001</v>
      </c>
      <c r="B278" s="149" t="s">
        <v>1866</v>
      </c>
      <c r="C278" s="165">
        <v>12</v>
      </c>
      <c r="D278" s="164" t="s">
        <v>8304</v>
      </c>
      <c r="E278" s="159">
        <v>134.88592179020978</v>
      </c>
      <c r="F278" s="160">
        <f t="shared" si="18"/>
        <v>134.88592179020978</v>
      </c>
      <c r="G278" s="160">
        <f t="shared" si="16"/>
        <v>0</v>
      </c>
      <c r="H278" s="160">
        <f t="shared" si="17"/>
        <v>0</v>
      </c>
    </row>
    <row r="279" spans="1:8" s="70" customFormat="1" ht="12" customHeight="1">
      <c r="A279" s="149">
        <v>7103002</v>
      </c>
      <c r="B279" s="149" t="s">
        <v>1866</v>
      </c>
      <c r="C279" s="165">
        <v>18</v>
      </c>
      <c r="D279" s="164" t="s">
        <v>8305</v>
      </c>
      <c r="E279" s="159">
        <v>149.70027574825173</v>
      </c>
      <c r="F279" s="160">
        <f t="shared" si="18"/>
        <v>149.70027574825173</v>
      </c>
      <c r="G279" s="160">
        <f t="shared" si="16"/>
        <v>0</v>
      </c>
      <c r="H279" s="160">
        <f t="shared" si="17"/>
        <v>0</v>
      </c>
    </row>
    <row r="280" spans="1:8" s="70" customFormat="1" ht="12" customHeight="1">
      <c r="A280" s="149">
        <v>7103003</v>
      </c>
      <c r="B280" s="149" t="s">
        <v>1866</v>
      </c>
      <c r="C280" s="165">
        <v>25</v>
      </c>
      <c r="D280" s="164" t="s">
        <v>8306</v>
      </c>
      <c r="E280" s="159">
        <v>168.60740223776219</v>
      </c>
      <c r="F280" s="160">
        <f t="shared" si="18"/>
        <v>168.60740223776219</v>
      </c>
      <c r="G280" s="160">
        <f t="shared" si="16"/>
        <v>0</v>
      </c>
      <c r="H280" s="160">
        <f t="shared" si="17"/>
        <v>0</v>
      </c>
    </row>
    <row r="281" spans="1:8" s="70" customFormat="1" ht="12" customHeight="1">
      <c r="A281" s="149">
        <v>7103004</v>
      </c>
      <c r="B281" s="149" t="s">
        <v>1866</v>
      </c>
      <c r="C281" s="165">
        <v>35</v>
      </c>
      <c r="D281" s="164" t="s">
        <v>8307</v>
      </c>
      <c r="E281" s="159">
        <v>202.32888268531462</v>
      </c>
      <c r="F281" s="160">
        <f t="shared" si="18"/>
        <v>202.32888268531462</v>
      </c>
      <c r="G281" s="160">
        <f t="shared" si="16"/>
        <v>0</v>
      </c>
      <c r="H281" s="160">
        <f t="shared" si="17"/>
        <v>0</v>
      </c>
    </row>
    <row r="282" spans="1:8" s="70" customFormat="1" ht="12" customHeight="1">
      <c r="A282" s="149">
        <v>7103005</v>
      </c>
      <c r="B282" s="149" t="s">
        <v>1866</v>
      </c>
      <c r="C282" s="165">
        <v>50</v>
      </c>
      <c r="D282" s="164" t="s">
        <v>8308</v>
      </c>
      <c r="E282" s="159">
        <v>261.38731720279713</v>
      </c>
      <c r="F282" s="160">
        <f t="shared" si="18"/>
        <v>261.38731720279713</v>
      </c>
      <c r="G282" s="160">
        <f t="shared" si="16"/>
        <v>0</v>
      </c>
      <c r="H282" s="160">
        <f t="shared" si="17"/>
        <v>0</v>
      </c>
    </row>
    <row r="283" spans="1:8" s="70" customFormat="1" ht="12" customHeight="1">
      <c r="A283" s="149">
        <v>7103006</v>
      </c>
      <c r="B283" s="149" t="s">
        <v>1866</v>
      </c>
      <c r="C283" s="165">
        <v>80</v>
      </c>
      <c r="D283" s="164" t="s">
        <v>8309</v>
      </c>
      <c r="E283" s="159">
        <v>366.84351239160839</v>
      </c>
      <c r="F283" s="160">
        <f t="shared" si="18"/>
        <v>366.84351239160839</v>
      </c>
      <c r="G283" s="160">
        <f t="shared" si="16"/>
        <v>0</v>
      </c>
      <c r="H283" s="160">
        <f t="shared" si="17"/>
        <v>0</v>
      </c>
    </row>
    <row r="284" spans="1:8" s="70" customFormat="1" ht="12" customHeight="1">
      <c r="A284" s="149">
        <v>7103007</v>
      </c>
      <c r="B284" s="149" t="s">
        <v>1866</v>
      </c>
      <c r="C284" s="165">
        <v>140</v>
      </c>
      <c r="D284" s="164" t="s">
        <v>8310</v>
      </c>
      <c r="E284" s="159">
        <v>1303.3159064055942</v>
      </c>
      <c r="F284" s="160">
        <f t="shared" si="18"/>
        <v>1303.3159064055942</v>
      </c>
      <c r="G284" s="160">
        <f t="shared" si="16"/>
        <v>0</v>
      </c>
      <c r="H284" s="160">
        <f t="shared" si="17"/>
        <v>0</v>
      </c>
    </row>
    <row r="285" spans="1:8" s="70" customFormat="1" ht="12" customHeight="1">
      <c r="A285" s="149">
        <v>7103008</v>
      </c>
      <c r="B285" s="149" t="s">
        <v>1866</v>
      </c>
      <c r="C285" s="165">
        <v>200</v>
      </c>
      <c r="D285" s="164" t="s">
        <v>8311</v>
      </c>
      <c r="E285" s="159">
        <v>1609.8758836363636</v>
      </c>
      <c r="F285" s="160">
        <f t="shared" si="18"/>
        <v>1609.8758836363636</v>
      </c>
      <c r="G285" s="160">
        <f t="shared" si="16"/>
        <v>0</v>
      </c>
      <c r="H285" s="160">
        <f t="shared" si="17"/>
        <v>0</v>
      </c>
    </row>
    <row r="286" spans="1:8" s="70" customFormat="1" ht="12" customHeight="1">
      <c r="A286" s="149">
        <v>7103009</v>
      </c>
      <c r="B286" s="149" t="s">
        <v>1866</v>
      </c>
      <c r="C286" s="165">
        <v>300</v>
      </c>
      <c r="D286" s="164" t="s">
        <v>8312</v>
      </c>
      <c r="E286" s="159">
        <v>1935.748753174825</v>
      </c>
      <c r="F286" s="160">
        <f t="shared" si="18"/>
        <v>1935.748753174825</v>
      </c>
      <c r="G286" s="160">
        <f t="shared" si="16"/>
        <v>0</v>
      </c>
      <c r="H286" s="160">
        <f t="shared" si="17"/>
        <v>0</v>
      </c>
    </row>
    <row r="287" spans="1:8" s="70" customFormat="1" ht="12" customHeight="1">
      <c r="A287" s="149">
        <v>7103010</v>
      </c>
      <c r="B287" s="149" t="s">
        <v>1866</v>
      </c>
      <c r="C287" s="165">
        <v>400</v>
      </c>
      <c r="D287" s="164" t="s">
        <v>8313</v>
      </c>
      <c r="E287" s="159">
        <v>2184.8928671328672</v>
      </c>
      <c r="F287" s="160">
        <f t="shared" si="18"/>
        <v>2184.8928671328672</v>
      </c>
      <c r="G287" s="160">
        <f t="shared" si="16"/>
        <v>0</v>
      </c>
      <c r="H287" s="160">
        <f t="shared" si="17"/>
        <v>0</v>
      </c>
    </row>
    <row r="288" spans="1:8" s="70" customFormat="1" ht="12" customHeight="1">
      <c r="A288" s="149">
        <v>7103011</v>
      </c>
      <c r="B288" s="149" t="s">
        <v>1866</v>
      </c>
      <c r="C288" s="165">
        <v>500</v>
      </c>
      <c r="D288" s="164" t="s">
        <v>8314</v>
      </c>
      <c r="E288" s="159">
        <v>2424.4702716083916</v>
      </c>
      <c r="F288" s="160">
        <f t="shared" si="18"/>
        <v>2424.4702716083916</v>
      </c>
      <c r="G288" s="160">
        <f t="shared" si="16"/>
        <v>0</v>
      </c>
      <c r="H288" s="160">
        <f t="shared" si="17"/>
        <v>0</v>
      </c>
    </row>
    <row r="289" spans="1:8" s="70" customFormat="1" ht="12" customHeight="1">
      <c r="A289" s="149">
        <v>7103012</v>
      </c>
      <c r="B289" s="149" t="s">
        <v>1866</v>
      </c>
      <c r="C289" s="165">
        <v>600</v>
      </c>
      <c r="D289" s="164" t="s">
        <v>8315</v>
      </c>
      <c r="E289" s="159">
        <v>2836.4630344615375</v>
      </c>
      <c r="F289" s="160">
        <f t="shared" si="18"/>
        <v>2836.4630344615375</v>
      </c>
      <c r="G289" s="160">
        <f t="shared" si="16"/>
        <v>0</v>
      </c>
      <c r="H289" s="160">
        <f t="shared" si="17"/>
        <v>0</v>
      </c>
    </row>
    <row r="290" spans="1:8" s="70" customFormat="1" ht="12" customHeight="1">
      <c r="A290" s="149">
        <v>7103013</v>
      </c>
      <c r="B290" s="149" t="s">
        <v>1866</v>
      </c>
      <c r="C290" s="165">
        <v>1000</v>
      </c>
      <c r="D290" s="164" t="s">
        <v>8316</v>
      </c>
      <c r="E290" s="159">
        <v>6512.1551239720275</v>
      </c>
      <c r="F290" s="160">
        <f t="shared" si="18"/>
        <v>6512.1551239720275</v>
      </c>
      <c r="G290" s="160">
        <f t="shared" si="16"/>
        <v>0</v>
      </c>
      <c r="H290" s="160">
        <f t="shared" si="17"/>
        <v>0</v>
      </c>
    </row>
    <row r="291" spans="1:8" s="70" customFormat="1" ht="12" customHeight="1">
      <c r="A291" s="149">
        <v>7103014</v>
      </c>
      <c r="B291" s="149" t="s">
        <v>1866</v>
      </c>
      <c r="C291" s="165">
        <v>1500</v>
      </c>
      <c r="D291" s="164" t="s">
        <v>8317</v>
      </c>
      <c r="E291" s="159">
        <v>8186.7077380699266</v>
      </c>
      <c r="F291" s="160">
        <f t="shared" si="18"/>
        <v>8186.7077380699266</v>
      </c>
      <c r="G291" s="160">
        <f t="shared" si="16"/>
        <v>0</v>
      </c>
      <c r="H291" s="160">
        <f t="shared" si="17"/>
        <v>0</v>
      </c>
    </row>
    <row r="292" spans="1:8" s="70" customFormat="1" ht="12" customHeight="1">
      <c r="A292" s="149">
        <v>7103016</v>
      </c>
      <c r="B292" s="149" t="s">
        <v>1866</v>
      </c>
      <c r="C292" s="165">
        <v>3000</v>
      </c>
      <c r="D292" s="164" t="s">
        <v>8318</v>
      </c>
      <c r="E292" s="159">
        <v>18420.094361454547</v>
      </c>
      <c r="F292" s="160">
        <f t="shared" si="18"/>
        <v>18420.094361454547</v>
      </c>
      <c r="G292" s="160">
        <f t="shared" si="16"/>
        <v>0</v>
      </c>
      <c r="H292" s="160">
        <f t="shared" si="17"/>
        <v>0</v>
      </c>
    </row>
    <row r="293" spans="1:8" s="70" customFormat="1" ht="12" customHeight="1">
      <c r="A293" s="149">
        <v>7103017</v>
      </c>
      <c r="B293" s="149" t="s">
        <v>1866</v>
      </c>
      <c r="C293" s="165">
        <v>4000</v>
      </c>
      <c r="D293" s="164" t="s">
        <v>8319</v>
      </c>
      <c r="E293" s="159">
        <v>21769.203491244749</v>
      </c>
      <c r="F293" s="160">
        <f t="shared" si="18"/>
        <v>21769.203491244749</v>
      </c>
      <c r="G293" s="160">
        <f t="shared" si="16"/>
        <v>0</v>
      </c>
      <c r="H293" s="160">
        <f t="shared" si="17"/>
        <v>0</v>
      </c>
    </row>
    <row r="294" spans="1:8" s="70" customFormat="1" ht="12" customHeight="1">
      <c r="A294" s="149">
        <v>7103018</v>
      </c>
      <c r="B294" s="149" t="s">
        <v>1866</v>
      </c>
      <c r="C294" s="165">
        <v>5000</v>
      </c>
      <c r="D294" s="164" t="s">
        <v>8320</v>
      </c>
      <c r="E294" s="159">
        <v>24374.067881790208</v>
      </c>
      <c r="F294" s="160">
        <f t="shared" si="18"/>
        <v>24374.067881790208</v>
      </c>
      <c r="G294" s="160">
        <f t="shared" si="16"/>
        <v>0</v>
      </c>
      <c r="H294" s="160">
        <f t="shared" si="17"/>
        <v>0</v>
      </c>
    </row>
    <row r="295" spans="1:8" s="70" customFormat="1" ht="12" customHeight="1">
      <c r="A295" s="149">
        <v>7103019</v>
      </c>
      <c r="B295" s="149" t="s">
        <v>1866</v>
      </c>
      <c r="C295" s="165">
        <v>2000</v>
      </c>
      <c r="D295" s="164" t="s">
        <v>8321</v>
      </c>
      <c r="E295" s="159">
        <v>13210.373383552445</v>
      </c>
      <c r="F295" s="160">
        <f t="shared" si="18"/>
        <v>13210.373383552445</v>
      </c>
      <c r="G295" s="160">
        <f t="shared" si="16"/>
        <v>0</v>
      </c>
      <c r="H295" s="160">
        <f t="shared" si="17"/>
        <v>0</v>
      </c>
    </row>
    <row r="296" spans="1:8" s="70" customFormat="1" ht="12" customHeight="1">
      <c r="A296" s="156">
        <v>7111000</v>
      </c>
      <c r="B296" s="156" t="s">
        <v>6849</v>
      </c>
      <c r="C296" s="157" t="s">
        <v>1713</v>
      </c>
      <c r="D296" s="166" t="s">
        <v>8216</v>
      </c>
      <c r="E296" s="159">
        <v>130.79314925874124</v>
      </c>
      <c r="F296" s="160">
        <f t="shared" si="18"/>
        <v>130.79314925874124</v>
      </c>
      <c r="G296" s="160">
        <f t="shared" si="16"/>
        <v>0</v>
      </c>
      <c r="H296" s="160">
        <f t="shared" si="17"/>
        <v>0</v>
      </c>
    </row>
    <row r="297" spans="1:8" s="70" customFormat="1" ht="12" customHeight="1">
      <c r="A297" s="156">
        <v>7111001</v>
      </c>
      <c r="B297" s="156" t="s">
        <v>6849</v>
      </c>
      <c r="C297" s="157">
        <v>12</v>
      </c>
      <c r="D297" s="166" t="s">
        <v>8217</v>
      </c>
      <c r="E297" s="159">
        <v>147.74947854545456</v>
      </c>
      <c r="F297" s="160">
        <f t="shared" si="18"/>
        <v>147.74947854545456</v>
      </c>
      <c r="G297" s="160">
        <f t="shared" si="16"/>
        <v>0</v>
      </c>
      <c r="H297" s="160">
        <f t="shared" si="17"/>
        <v>0</v>
      </c>
    </row>
    <row r="298" spans="1:8" s="70" customFormat="1" ht="12" customHeight="1">
      <c r="A298" s="156">
        <v>7111002</v>
      </c>
      <c r="B298" s="156" t="s">
        <v>6849</v>
      </c>
      <c r="C298" s="157">
        <v>18</v>
      </c>
      <c r="D298" s="166" t="s">
        <v>8218</v>
      </c>
      <c r="E298" s="159">
        <v>168.60740223776219</v>
      </c>
      <c r="F298" s="160">
        <f t="shared" si="18"/>
        <v>168.60740223776219</v>
      </c>
      <c r="G298" s="160">
        <f t="shared" si="16"/>
        <v>0</v>
      </c>
      <c r="H298" s="160">
        <f t="shared" si="17"/>
        <v>0</v>
      </c>
    </row>
    <row r="299" spans="1:8" s="70" customFormat="1" ht="12" customHeight="1">
      <c r="A299" s="156">
        <v>7111003</v>
      </c>
      <c r="B299" s="156" t="s">
        <v>6849</v>
      </c>
      <c r="C299" s="157">
        <v>25</v>
      </c>
      <c r="D299" s="166" t="s">
        <v>8219</v>
      </c>
      <c r="E299" s="159">
        <v>202.32888268531462</v>
      </c>
      <c r="F299" s="160">
        <f t="shared" si="18"/>
        <v>202.32888268531462</v>
      </c>
      <c r="G299" s="160">
        <f t="shared" si="16"/>
        <v>0</v>
      </c>
      <c r="H299" s="160">
        <f t="shared" si="17"/>
        <v>0</v>
      </c>
    </row>
    <row r="300" spans="1:8" s="70" customFormat="1" ht="12" customHeight="1">
      <c r="A300" s="156">
        <v>7111004</v>
      </c>
      <c r="B300" s="156" t="s">
        <v>6849</v>
      </c>
      <c r="C300" s="157">
        <v>35</v>
      </c>
      <c r="D300" s="166" t="s">
        <v>8220</v>
      </c>
      <c r="E300" s="159">
        <v>253.0066924195803</v>
      </c>
      <c r="F300" s="160">
        <f t="shared" si="18"/>
        <v>253.0066924195803</v>
      </c>
      <c r="G300" s="160">
        <f t="shared" si="16"/>
        <v>0</v>
      </c>
      <c r="H300" s="160">
        <f t="shared" si="17"/>
        <v>0</v>
      </c>
    </row>
    <row r="301" spans="1:8" s="70" customFormat="1" ht="12" customHeight="1">
      <c r="A301" s="156">
        <v>7111005</v>
      </c>
      <c r="B301" s="156" t="s">
        <v>6849</v>
      </c>
      <c r="C301" s="157">
        <v>50</v>
      </c>
      <c r="D301" s="166" t="s">
        <v>8221</v>
      </c>
      <c r="E301" s="159">
        <v>341.50265672727267</v>
      </c>
      <c r="F301" s="160">
        <f t="shared" si="18"/>
        <v>341.50265672727267</v>
      </c>
      <c r="G301" s="160">
        <f t="shared" si="16"/>
        <v>0</v>
      </c>
      <c r="H301" s="160">
        <f t="shared" si="17"/>
        <v>0</v>
      </c>
    </row>
    <row r="302" spans="1:8" s="70" customFormat="1" ht="12" customHeight="1">
      <c r="A302" s="156">
        <v>7111006</v>
      </c>
      <c r="B302" s="156" t="s">
        <v>6849</v>
      </c>
      <c r="C302" s="157">
        <v>80</v>
      </c>
      <c r="D302" s="166" t="s">
        <v>8222</v>
      </c>
      <c r="E302" s="159">
        <v>463.72010148251746</v>
      </c>
      <c r="F302" s="160">
        <f t="shared" si="18"/>
        <v>463.72010148251746</v>
      </c>
      <c r="G302" s="160">
        <f t="shared" si="16"/>
        <v>0</v>
      </c>
      <c r="H302" s="160">
        <f t="shared" si="17"/>
        <v>0</v>
      </c>
    </row>
    <row r="303" spans="1:8" s="70" customFormat="1" ht="12" customHeight="1">
      <c r="A303" s="156">
        <v>7111007</v>
      </c>
      <c r="B303" s="156" t="s">
        <v>6849</v>
      </c>
      <c r="C303" s="157">
        <v>140</v>
      </c>
      <c r="D303" s="167" t="s">
        <v>8230</v>
      </c>
      <c r="E303" s="159">
        <v>1629.1926775384613</v>
      </c>
      <c r="F303" s="160">
        <f t="shared" si="18"/>
        <v>1629.1926775384613</v>
      </c>
      <c r="G303" s="160">
        <f t="shared" si="16"/>
        <v>0</v>
      </c>
      <c r="H303" s="160">
        <f t="shared" si="17"/>
        <v>0</v>
      </c>
    </row>
    <row r="304" spans="1:8" s="70" customFormat="1" ht="12" customHeight="1">
      <c r="A304" s="156">
        <v>7111008</v>
      </c>
      <c r="B304" s="156" t="s">
        <v>6849</v>
      </c>
      <c r="C304" s="157">
        <v>200</v>
      </c>
      <c r="D304" s="167" t="s">
        <v>8231</v>
      </c>
      <c r="E304" s="159">
        <v>1935.748753174825</v>
      </c>
      <c r="F304" s="160">
        <f t="shared" si="18"/>
        <v>1935.748753174825</v>
      </c>
      <c r="G304" s="160">
        <f t="shared" si="16"/>
        <v>0</v>
      </c>
      <c r="H304" s="160">
        <f t="shared" si="17"/>
        <v>0</v>
      </c>
    </row>
    <row r="305" spans="1:8" s="70" customFormat="1" ht="12" customHeight="1">
      <c r="A305" s="156">
        <v>7111009</v>
      </c>
      <c r="B305" s="156" t="s">
        <v>6849</v>
      </c>
      <c r="C305" s="157">
        <v>300</v>
      </c>
      <c r="D305" s="167" t="s">
        <v>8232</v>
      </c>
      <c r="E305" s="159">
        <v>2261.6255243076926</v>
      </c>
      <c r="F305" s="160">
        <f t="shared" si="18"/>
        <v>2261.6255243076926</v>
      </c>
      <c r="G305" s="160">
        <f t="shared" si="16"/>
        <v>0</v>
      </c>
      <c r="H305" s="160">
        <f t="shared" si="17"/>
        <v>0</v>
      </c>
    </row>
    <row r="306" spans="1:8" s="70" customFormat="1" ht="12" customHeight="1">
      <c r="A306" s="156">
        <v>7111010</v>
      </c>
      <c r="B306" s="156" t="s">
        <v>6849</v>
      </c>
      <c r="C306" s="157">
        <v>400</v>
      </c>
      <c r="D306" s="167" t="s">
        <v>8233</v>
      </c>
      <c r="E306" s="159">
        <v>2510.7696382657341</v>
      </c>
      <c r="F306" s="160">
        <f t="shared" si="18"/>
        <v>2510.7696382657341</v>
      </c>
      <c r="G306" s="160">
        <f t="shared" si="16"/>
        <v>0</v>
      </c>
      <c r="H306" s="160">
        <f t="shared" si="17"/>
        <v>0</v>
      </c>
    </row>
    <row r="307" spans="1:8" s="70" customFormat="1" ht="12" customHeight="1">
      <c r="A307" s="156">
        <v>7111011</v>
      </c>
      <c r="B307" s="156" t="s">
        <v>6849</v>
      </c>
      <c r="C307" s="157">
        <v>500</v>
      </c>
      <c r="D307" s="167" t="s">
        <v>8234</v>
      </c>
      <c r="E307" s="159">
        <v>2750.3431411468528</v>
      </c>
      <c r="F307" s="160">
        <f t="shared" si="18"/>
        <v>2750.3431411468528</v>
      </c>
      <c r="G307" s="160">
        <f t="shared" si="16"/>
        <v>0</v>
      </c>
      <c r="H307" s="160">
        <f t="shared" si="17"/>
        <v>0</v>
      </c>
    </row>
    <row r="308" spans="1:8" s="70" customFormat="1" ht="12" customHeight="1">
      <c r="A308" s="156">
        <v>7111012</v>
      </c>
      <c r="B308" s="156" t="s">
        <v>6849</v>
      </c>
      <c r="C308" s="157">
        <v>600</v>
      </c>
      <c r="D308" s="167" t="s">
        <v>8235</v>
      </c>
      <c r="E308" s="159">
        <v>3162.5153773426573</v>
      </c>
      <c r="F308" s="160">
        <f t="shared" si="18"/>
        <v>3162.5153773426573</v>
      </c>
      <c r="G308" s="160">
        <f t="shared" ref="G308:G371" si="19">F308*$G$6</f>
        <v>0</v>
      </c>
      <c r="H308" s="160">
        <f t="shared" ref="H308:H371" si="20">G308/1.2</f>
        <v>0</v>
      </c>
    </row>
    <row r="309" spans="1:8" s="70" customFormat="1" ht="12" customHeight="1">
      <c r="A309" s="156">
        <v>7111013</v>
      </c>
      <c r="B309" s="156" t="s">
        <v>6849</v>
      </c>
      <c r="C309" s="157">
        <v>700</v>
      </c>
      <c r="D309" s="167" t="s">
        <v>8242</v>
      </c>
      <c r="E309" s="159">
        <v>7442.4629988251745</v>
      </c>
      <c r="F309" s="160">
        <f t="shared" si="18"/>
        <v>7442.4629988251745</v>
      </c>
      <c r="G309" s="160">
        <f t="shared" si="19"/>
        <v>0</v>
      </c>
      <c r="H309" s="160">
        <f t="shared" si="20"/>
        <v>0</v>
      </c>
    </row>
    <row r="310" spans="1:8" s="70" customFormat="1" ht="12" customHeight="1">
      <c r="A310" s="156">
        <v>7111014</v>
      </c>
      <c r="B310" s="156" t="s">
        <v>6849</v>
      </c>
      <c r="C310" s="157">
        <v>1000</v>
      </c>
      <c r="D310" s="167" t="s">
        <v>8243</v>
      </c>
      <c r="E310" s="159">
        <v>9117.0156129230745</v>
      </c>
      <c r="F310" s="160">
        <f t="shared" si="18"/>
        <v>9117.0156129230745</v>
      </c>
      <c r="G310" s="160">
        <f t="shared" si="19"/>
        <v>0</v>
      </c>
      <c r="H310" s="160">
        <f t="shared" si="20"/>
        <v>0</v>
      </c>
    </row>
    <row r="311" spans="1:8" s="70" customFormat="1" ht="12" customHeight="1">
      <c r="A311" s="156">
        <v>7111015</v>
      </c>
      <c r="B311" s="156" t="s">
        <v>6849</v>
      </c>
      <c r="C311" s="157">
        <v>1500</v>
      </c>
      <c r="D311" s="167" t="s">
        <v>8244</v>
      </c>
      <c r="E311" s="159">
        <v>10605.508993006993</v>
      </c>
      <c r="F311" s="160">
        <f t="shared" si="18"/>
        <v>10605.508993006993</v>
      </c>
      <c r="G311" s="160">
        <f t="shared" si="19"/>
        <v>0</v>
      </c>
      <c r="H311" s="160">
        <f t="shared" si="20"/>
        <v>0</v>
      </c>
    </row>
    <row r="312" spans="1:8" s="70" customFormat="1" ht="12" customHeight="1">
      <c r="A312" s="156">
        <v>7111017</v>
      </c>
      <c r="B312" s="156" t="s">
        <v>6849</v>
      </c>
      <c r="C312" s="157">
        <v>3000</v>
      </c>
      <c r="D312" s="167" t="s">
        <v>8246</v>
      </c>
      <c r="E312" s="159">
        <v>19722.528507524472</v>
      </c>
      <c r="F312" s="160">
        <f t="shared" si="18"/>
        <v>19722.528507524472</v>
      </c>
      <c r="G312" s="160">
        <f t="shared" si="19"/>
        <v>0</v>
      </c>
      <c r="H312" s="160">
        <f t="shared" si="20"/>
        <v>0</v>
      </c>
    </row>
    <row r="313" spans="1:8" s="70" customFormat="1" ht="12" customHeight="1">
      <c r="A313" s="156">
        <v>7111018</v>
      </c>
      <c r="B313" s="156" t="s">
        <v>6849</v>
      </c>
      <c r="C313" s="157">
        <v>4000</v>
      </c>
      <c r="D313" s="167" t="s">
        <v>8247</v>
      </c>
      <c r="E313" s="159">
        <v>22699.511366097904</v>
      </c>
      <c r="F313" s="160">
        <f t="shared" si="18"/>
        <v>22699.511366097904</v>
      </c>
      <c r="G313" s="160">
        <f t="shared" si="19"/>
        <v>0</v>
      </c>
      <c r="H313" s="160">
        <f t="shared" si="20"/>
        <v>0</v>
      </c>
    </row>
    <row r="314" spans="1:8" s="70" customFormat="1" ht="12" customHeight="1">
      <c r="A314" s="156">
        <v>7111019</v>
      </c>
      <c r="B314" s="156" t="s">
        <v>6849</v>
      </c>
      <c r="C314" s="157">
        <v>5000</v>
      </c>
      <c r="D314" s="167" t="s">
        <v>8248</v>
      </c>
      <c r="E314" s="159">
        <v>25118.312621034962</v>
      </c>
      <c r="F314" s="160">
        <f t="shared" si="18"/>
        <v>25118.312621034962</v>
      </c>
      <c r="G314" s="160">
        <f t="shared" si="19"/>
        <v>0</v>
      </c>
      <c r="H314" s="160">
        <f t="shared" si="20"/>
        <v>0</v>
      </c>
    </row>
    <row r="315" spans="1:8" s="70" customFormat="1" ht="12" customHeight="1">
      <c r="A315" s="156">
        <v>7111020</v>
      </c>
      <c r="B315" s="156" t="s">
        <v>6849</v>
      </c>
      <c r="C315" s="157">
        <v>2000</v>
      </c>
      <c r="D315" s="167" t="s">
        <v>8245</v>
      </c>
      <c r="E315" s="159">
        <v>15257.048367272722</v>
      </c>
      <c r="F315" s="160">
        <f t="shared" si="18"/>
        <v>15257.048367272722</v>
      </c>
      <c r="G315" s="160">
        <f t="shared" si="19"/>
        <v>0</v>
      </c>
      <c r="H315" s="160">
        <f t="shared" si="20"/>
        <v>0</v>
      </c>
    </row>
    <row r="316" spans="1:8" s="70" customFormat="1" ht="12" customHeight="1">
      <c r="A316" s="156">
        <v>7112000</v>
      </c>
      <c r="B316" s="156" t="s">
        <v>6849</v>
      </c>
      <c r="C316" s="157" t="s">
        <v>1713</v>
      </c>
      <c r="D316" s="167" t="s">
        <v>8223</v>
      </c>
      <c r="E316" s="159">
        <v>189.85158377622372</v>
      </c>
      <c r="F316" s="160">
        <f t="shared" si="18"/>
        <v>189.85158377622372</v>
      </c>
      <c r="G316" s="160">
        <f t="shared" si="19"/>
        <v>0</v>
      </c>
      <c r="H316" s="160">
        <f t="shared" si="20"/>
        <v>0</v>
      </c>
    </row>
    <row r="317" spans="1:8" s="70" customFormat="1" ht="12" customHeight="1">
      <c r="A317" s="156">
        <v>7112001</v>
      </c>
      <c r="B317" s="156" t="s">
        <v>6849</v>
      </c>
      <c r="C317" s="157">
        <v>12</v>
      </c>
      <c r="D317" s="167" t="s">
        <v>8224</v>
      </c>
      <c r="E317" s="159">
        <v>210.90848878321674</v>
      </c>
      <c r="F317" s="160">
        <f t="shared" si="18"/>
        <v>210.90848878321674</v>
      </c>
      <c r="G317" s="160">
        <f t="shared" si="19"/>
        <v>0</v>
      </c>
      <c r="H317" s="160">
        <f t="shared" si="20"/>
        <v>0</v>
      </c>
    </row>
    <row r="318" spans="1:8" s="70" customFormat="1" ht="12" customHeight="1">
      <c r="A318" s="156">
        <v>7112002</v>
      </c>
      <c r="B318" s="156" t="s">
        <v>6849</v>
      </c>
      <c r="C318" s="157">
        <v>18</v>
      </c>
      <c r="D318" s="167" t="s">
        <v>8225</v>
      </c>
      <c r="E318" s="159">
        <v>236.05036313286709</v>
      </c>
      <c r="F318" s="160">
        <f t="shared" si="18"/>
        <v>236.05036313286709</v>
      </c>
      <c r="G318" s="160">
        <f t="shared" si="19"/>
        <v>0</v>
      </c>
      <c r="H318" s="160">
        <f t="shared" si="20"/>
        <v>0</v>
      </c>
    </row>
    <row r="319" spans="1:8" s="70" customFormat="1" ht="12" customHeight="1">
      <c r="A319" s="156">
        <v>7112003</v>
      </c>
      <c r="B319" s="156" t="s">
        <v>6849</v>
      </c>
      <c r="C319" s="157">
        <v>25</v>
      </c>
      <c r="D319" s="167" t="s">
        <v>8226</v>
      </c>
      <c r="E319" s="159">
        <v>278.15246836363633</v>
      </c>
      <c r="F319" s="160">
        <f t="shared" si="18"/>
        <v>278.15246836363633</v>
      </c>
      <c r="G319" s="160">
        <f t="shared" si="19"/>
        <v>0</v>
      </c>
      <c r="H319" s="160">
        <f t="shared" si="20"/>
        <v>0</v>
      </c>
    </row>
    <row r="320" spans="1:8" s="70" customFormat="1" ht="12" customHeight="1">
      <c r="A320" s="156">
        <v>7112004</v>
      </c>
      <c r="B320" s="156" t="s">
        <v>6849</v>
      </c>
      <c r="C320" s="157">
        <v>35</v>
      </c>
      <c r="D320" s="167" t="s">
        <v>8227</v>
      </c>
      <c r="E320" s="159">
        <v>337.40988419580418</v>
      </c>
      <c r="F320" s="160">
        <f t="shared" si="18"/>
        <v>337.40988419580418</v>
      </c>
      <c r="G320" s="160">
        <f t="shared" si="19"/>
        <v>0</v>
      </c>
      <c r="H320" s="160">
        <f t="shared" si="20"/>
        <v>0</v>
      </c>
    </row>
    <row r="321" spans="1:8" s="70" customFormat="1" ht="12" customHeight="1">
      <c r="A321" s="156">
        <v>7112005</v>
      </c>
      <c r="B321" s="156" t="s">
        <v>6849</v>
      </c>
      <c r="C321" s="157">
        <v>50</v>
      </c>
      <c r="D321" s="167" t="s">
        <v>8228</v>
      </c>
      <c r="E321" s="159">
        <v>446.95495032167827</v>
      </c>
      <c r="F321" s="160">
        <f t="shared" si="18"/>
        <v>446.95495032167827</v>
      </c>
      <c r="G321" s="160">
        <f t="shared" si="19"/>
        <v>0</v>
      </c>
      <c r="H321" s="160">
        <f t="shared" si="20"/>
        <v>0</v>
      </c>
    </row>
    <row r="322" spans="1:8" s="70" customFormat="1" ht="12" customHeight="1">
      <c r="A322" s="156">
        <v>7112006</v>
      </c>
      <c r="B322" s="156" t="s">
        <v>6849</v>
      </c>
      <c r="C322" s="157">
        <v>80</v>
      </c>
      <c r="D322" s="167" t="s">
        <v>8229</v>
      </c>
      <c r="E322" s="159">
        <v>590.22539848951044</v>
      </c>
      <c r="F322" s="160">
        <f t="shared" si="18"/>
        <v>590.22539848951044</v>
      </c>
      <c r="G322" s="160">
        <f t="shared" si="19"/>
        <v>0</v>
      </c>
      <c r="H322" s="160">
        <f t="shared" si="20"/>
        <v>0</v>
      </c>
    </row>
    <row r="323" spans="1:8" s="70" customFormat="1" ht="12" customHeight="1">
      <c r="A323" s="156">
        <v>7112007</v>
      </c>
      <c r="B323" s="156" t="s">
        <v>6849</v>
      </c>
      <c r="C323" s="157">
        <v>140</v>
      </c>
      <c r="D323" s="167" t="s">
        <v>8236</v>
      </c>
      <c r="E323" s="159">
        <v>1839.8865786293702</v>
      </c>
      <c r="F323" s="160">
        <f t="shared" si="18"/>
        <v>1839.8865786293702</v>
      </c>
      <c r="G323" s="160">
        <f t="shared" si="19"/>
        <v>0</v>
      </c>
      <c r="H323" s="160">
        <f t="shared" si="20"/>
        <v>0</v>
      </c>
    </row>
    <row r="324" spans="1:8" s="70" customFormat="1" ht="12" customHeight="1">
      <c r="A324" s="156">
        <v>7112008</v>
      </c>
      <c r="B324" s="156" t="s">
        <v>6849</v>
      </c>
      <c r="C324" s="157">
        <v>200</v>
      </c>
      <c r="D324" s="167" t="s">
        <v>8237</v>
      </c>
      <c r="E324" s="159">
        <v>2146.6182260139858</v>
      </c>
      <c r="F324" s="160">
        <f t="shared" si="18"/>
        <v>2146.6182260139858</v>
      </c>
      <c r="G324" s="160">
        <f t="shared" si="19"/>
        <v>0</v>
      </c>
      <c r="H324" s="160">
        <f t="shared" si="20"/>
        <v>0</v>
      </c>
    </row>
    <row r="325" spans="1:8" s="70" customFormat="1" ht="12" customHeight="1">
      <c r="A325" s="156">
        <v>7112009</v>
      </c>
      <c r="B325" s="156" t="s">
        <v>6849</v>
      </c>
      <c r="C325" s="157">
        <v>300</v>
      </c>
      <c r="D325" s="167" t="s">
        <v>8238</v>
      </c>
      <c r="E325" s="159">
        <v>2472.4949971468532</v>
      </c>
      <c r="F325" s="160">
        <f t="shared" si="18"/>
        <v>2472.4949971468532</v>
      </c>
      <c r="G325" s="160">
        <f t="shared" si="19"/>
        <v>0</v>
      </c>
      <c r="H325" s="160">
        <f t="shared" si="20"/>
        <v>0</v>
      </c>
    </row>
    <row r="326" spans="1:8" s="70" customFormat="1" ht="12" customHeight="1">
      <c r="A326" s="156">
        <v>7112010</v>
      </c>
      <c r="B326" s="156" t="s">
        <v>6849</v>
      </c>
      <c r="C326" s="157">
        <v>400</v>
      </c>
      <c r="D326" s="167" t="s">
        <v>8239</v>
      </c>
      <c r="E326" s="159">
        <v>2721.4635393566432</v>
      </c>
      <c r="F326" s="160">
        <f t="shared" si="18"/>
        <v>2721.4635393566432</v>
      </c>
      <c r="G326" s="160">
        <f t="shared" si="19"/>
        <v>0</v>
      </c>
      <c r="H326" s="160">
        <f t="shared" si="20"/>
        <v>0</v>
      </c>
    </row>
    <row r="327" spans="1:8" s="70" customFormat="1" ht="12" customHeight="1">
      <c r="A327" s="156">
        <v>7112011</v>
      </c>
      <c r="B327" s="156" t="s">
        <v>6849</v>
      </c>
      <c r="C327" s="157">
        <v>500</v>
      </c>
      <c r="D327" s="167" t="s">
        <v>8240</v>
      </c>
      <c r="E327" s="159">
        <v>2961.0370422377614</v>
      </c>
      <c r="F327" s="160">
        <f t="shared" ref="F327:F390" si="21">E327*(1-$F$6/100)</f>
        <v>2961.0370422377614</v>
      </c>
      <c r="G327" s="160">
        <f t="shared" si="19"/>
        <v>0</v>
      </c>
      <c r="H327" s="160">
        <f t="shared" si="20"/>
        <v>0</v>
      </c>
    </row>
    <row r="328" spans="1:8" s="70" customFormat="1" ht="12" customHeight="1">
      <c r="A328" s="156">
        <v>7112012</v>
      </c>
      <c r="B328" s="156" t="s">
        <v>6849</v>
      </c>
      <c r="C328" s="157">
        <v>600</v>
      </c>
      <c r="D328" s="167" t="s">
        <v>8241</v>
      </c>
      <c r="E328" s="159">
        <v>3373.2053768391602</v>
      </c>
      <c r="F328" s="160">
        <f t="shared" si="21"/>
        <v>3373.2053768391602</v>
      </c>
      <c r="G328" s="160">
        <f t="shared" si="19"/>
        <v>0</v>
      </c>
      <c r="H328" s="160">
        <f t="shared" si="20"/>
        <v>0</v>
      </c>
    </row>
    <row r="329" spans="1:8" s="70" customFormat="1" ht="12" customHeight="1">
      <c r="A329" s="156">
        <v>7112013</v>
      </c>
      <c r="B329" s="156" t="s">
        <v>6849</v>
      </c>
      <c r="C329" s="157">
        <v>700</v>
      </c>
      <c r="D329" s="167" t="s">
        <v>8249</v>
      </c>
      <c r="E329" s="159">
        <v>8186.7077380699266</v>
      </c>
      <c r="F329" s="160">
        <f t="shared" si="21"/>
        <v>8186.7077380699266</v>
      </c>
      <c r="G329" s="160">
        <f t="shared" si="19"/>
        <v>0</v>
      </c>
      <c r="H329" s="160">
        <f t="shared" si="20"/>
        <v>0</v>
      </c>
    </row>
    <row r="330" spans="1:8" s="70" customFormat="1" ht="12" customHeight="1">
      <c r="A330" s="156">
        <v>7112014</v>
      </c>
      <c r="B330" s="156" t="s">
        <v>6849</v>
      </c>
      <c r="C330" s="157">
        <v>1000</v>
      </c>
      <c r="D330" s="167" t="s">
        <v>8250</v>
      </c>
      <c r="E330" s="159">
        <v>9861.264253762236</v>
      </c>
      <c r="F330" s="160">
        <f t="shared" si="21"/>
        <v>9861.264253762236</v>
      </c>
      <c r="G330" s="160">
        <f t="shared" si="19"/>
        <v>0</v>
      </c>
      <c r="H330" s="160">
        <f t="shared" si="20"/>
        <v>0</v>
      </c>
    </row>
    <row r="331" spans="1:8" s="70" customFormat="1" ht="12" customHeight="1">
      <c r="A331" s="156">
        <v>7112015</v>
      </c>
      <c r="B331" s="156" t="s">
        <v>6849</v>
      </c>
      <c r="C331" s="157">
        <v>1500</v>
      </c>
      <c r="D331" s="167" t="s">
        <v>8251</v>
      </c>
      <c r="E331" s="159">
        <v>11535.81686786014</v>
      </c>
      <c r="F331" s="160">
        <f t="shared" si="21"/>
        <v>11535.81686786014</v>
      </c>
      <c r="G331" s="160">
        <f t="shared" si="19"/>
        <v>0</v>
      </c>
      <c r="H331" s="160">
        <f t="shared" si="20"/>
        <v>0</v>
      </c>
    </row>
    <row r="332" spans="1:8" s="70" customFormat="1" ht="12" customHeight="1">
      <c r="A332" s="156">
        <v>7112017</v>
      </c>
      <c r="B332" s="156" t="s">
        <v>6849</v>
      </c>
      <c r="C332" s="157">
        <v>3000</v>
      </c>
      <c r="D332" s="167" t="s">
        <v>8253</v>
      </c>
      <c r="E332" s="159">
        <v>20838.895616391605</v>
      </c>
      <c r="F332" s="160">
        <f t="shared" si="21"/>
        <v>20838.895616391605</v>
      </c>
      <c r="G332" s="160">
        <f t="shared" si="19"/>
        <v>0</v>
      </c>
      <c r="H332" s="160">
        <f t="shared" si="20"/>
        <v>0</v>
      </c>
    </row>
    <row r="333" spans="1:8" s="70" customFormat="1" ht="12" customHeight="1">
      <c r="A333" s="156">
        <v>7112018</v>
      </c>
      <c r="B333" s="156" t="s">
        <v>6849</v>
      </c>
      <c r="C333" s="157">
        <v>4000</v>
      </c>
      <c r="D333" s="167" t="s">
        <v>8254</v>
      </c>
      <c r="E333" s="159">
        <v>23815.882376559432</v>
      </c>
      <c r="F333" s="160">
        <f t="shared" si="21"/>
        <v>23815.882376559432</v>
      </c>
      <c r="G333" s="160">
        <f t="shared" si="19"/>
        <v>0</v>
      </c>
      <c r="H333" s="160">
        <f t="shared" si="20"/>
        <v>0</v>
      </c>
    </row>
    <row r="334" spans="1:8" s="70" customFormat="1" ht="12" customHeight="1">
      <c r="A334" s="156">
        <v>7112019</v>
      </c>
      <c r="B334" s="156" t="s">
        <v>6849</v>
      </c>
      <c r="C334" s="157">
        <v>5000</v>
      </c>
      <c r="D334" s="167" t="s">
        <v>8255</v>
      </c>
      <c r="E334" s="159">
        <v>26234.6836314965</v>
      </c>
      <c r="F334" s="160">
        <f t="shared" si="21"/>
        <v>26234.6836314965</v>
      </c>
      <c r="G334" s="160">
        <f t="shared" si="19"/>
        <v>0</v>
      </c>
      <c r="H334" s="160">
        <f t="shared" si="20"/>
        <v>0</v>
      </c>
    </row>
    <row r="335" spans="1:8" s="70" customFormat="1" ht="12" customHeight="1">
      <c r="A335" s="156">
        <v>7112020</v>
      </c>
      <c r="B335" s="156" t="s">
        <v>6849</v>
      </c>
      <c r="C335" s="157">
        <v>2000</v>
      </c>
      <c r="D335" s="167" t="s">
        <v>8252</v>
      </c>
      <c r="E335" s="159">
        <v>16187.356242125874</v>
      </c>
      <c r="F335" s="160">
        <f t="shared" si="21"/>
        <v>16187.356242125874</v>
      </c>
      <c r="G335" s="160">
        <f t="shared" si="19"/>
        <v>0</v>
      </c>
      <c r="H335" s="160">
        <f t="shared" si="20"/>
        <v>0</v>
      </c>
    </row>
    <row r="336" spans="1:8" s="70" customFormat="1" ht="12" customHeight="1">
      <c r="A336" s="156">
        <v>7113000</v>
      </c>
      <c r="B336" s="156" t="s">
        <v>6849</v>
      </c>
      <c r="C336" s="157">
        <v>300</v>
      </c>
      <c r="D336" s="167" t="s">
        <v>8256</v>
      </c>
      <c r="E336" s="159">
        <v>8372.7708736783206</v>
      </c>
      <c r="F336" s="160">
        <f t="shared" si="21"/>
        <v>8372.7708736783206</v>
      </c>
      <c r="G336" s="160">
        <f t="shared" si="19"/>
        <v>0</v>
      </c>
      <c r="H336" s="160">
        <f t="shared" si="20"/>
        <v>0</v>
      </c>
    </row>
    <row r="337" spans="1:8" s="70" customFormat="1" ht="12" customHeight="1">
      <c r="A337" s="156">
        <v>7113001</v>
      </c>
      <c r="B337" s="156" t="s">
        <v>6849</v>
      </c>
      <c r="C337" s="157">
        <v>500</v>
      </c>
      <c r="D337" s="167" t="s">
        <v>8257</v>
      </c>
      <c r="E337" s="159">
        <v>9303.0787485314668</v>
      </c>
      <c r="F337" s="160">
        <f t="shared" si="21"/>
        <v>9303.0787485314668</v>
      </c>
      <c r="G337" s="160">
        <f t="shared" si="19"/>
        <v>0</v>
      </c>
      <c r="H337" s="160">
        <f t="shared" si="20"/>
        <v>0</v>
      </c>
    </row>
    <row r="338" spans="1:8" s="70" customFormat="1" ht="12" customHeight="1">
      <c r="A338" s="156">
        <v>7113002</v>
      </c>
      <c r="B338" s="156" t="s">
        <v>6849</v>
      </c>
      <c r="C338" s="157">
        <v>700</v>
      </c>
      <c r="D338" s="167" t="s">
        <v>8242</v>
      </c>
      <c r="E338" s="159">
        <v>10605.508993006993</v>
      </c>
      <c r="F338" s="160">
        <f t="shared" si="21"/>
        <v>10605.508993006993</v>
      </c>
      <c r="G338" s="160">
        <f t="shared" si="19"/>
        <v>0</v>
      </c>
      <c r="H338" s="160">
        <f t="shared" si="20"/>
        <v>0</v>
      </c>
    </row>
    <row r="339" spans="1:8" s="70" customFormat="1" ht="12" customHeight="1">
      <c r="A339" s="156">
        <v>7113003</v>
      </c>
      <c r="B339" s="156" t="s">
        <v>6849</v>
      </c>
      <c r="C339" s="157">
        <v>1000</v>
      </c>
      <c r="D339" s="167" t="s">
        <v>8243</v>
      </c>
      <c r="E339" s="159">
        <v>13582.495753174826</v>
      </c>
      <c r="F339" s="160">
        <f t="shared" si="21"/>
        <v>13582.495753174826</v>
      </c>
      <c r="G339" s="160">
        <f t="shared" si="19"/>
        <v>0</v>
      </c>
      <c r="H339" s="160">
        <f t="shared" si="20"/>
        <v>0</v>
      </c>
    </row>
    <row r="340" spans="1:8" s="70" customFormat="1" ht="12" customHeight="1">
      <c r="A340" s="156">
        <v>7113004</v>
      </c>
      <c r="B340" s="156" t="s">
        <v>6849</v>
      </c>
      <c r="C340" s="157">
        <v>1500</v>
      </c>
      <c r="D340" s="167" t="s">
        <v>8244</v>
      </c>
      <c r="E340" s="159">
        <v>15070.989133258739</v>
      </c>
      <c r="F340" s="160">
        <f t="shared" si="21"/>
        <v>15070.989133258739</v>
      </c>
      <c r="G340" s="160">
        <f t="shared" si="19"/>
        <v>0</v>
      </c>
      <c r="H340" s="160">
        <f t="shared" si="20"/>
        <v>0</v>
      </c>
    </row>
    <row r="341" spans="1:8" s="70" customFormat="1" ht="12" customHeight="1">
      <c r="A341" s="156">
        <v>7113006</v>
      </c>
      <c r="B341" s="156" t="s">
        <v>6849</v>
      </c>
      <c r="C341" s="157">
        <v>3000</v>
      </c>
      <c r="D341" s="167" t="s">
        <v>8246</v>
      </c>
      <c r="E341" s="159">
        <v>24374.067881790208</v>
      </c>
      <c r="F341" s="160">
        <f t="shared" si="21"/>
        <v>24374.067881790208</v>
      </c>
      <c r="G341" s="160">
        <f t="shared" si="19"/>
        <v>0</v>
      </c>
      <c r="H341" s="160">
        <f t="shared" si="20"/>
        <v>0</v>
      </c>
    </row>
    <row r="342" spans="1:8" s="70" customFormat="1" ht="12" customHeight="1">
      <c r="A342" s="156">
        <v>7113007</v>
      </c>
      <c r="B342" s="156" t="s">
        <v>6849</v>
      </c>
      <c r="C342" s="157">
        <v>4000</v>
      </c>
      <c r="D342" s="167" t="s">
        <v>8247</v>
      </c>
      <c r="E342" s="159">
        <v>27723.177011580417</v>
      </c>
      <c r="F342" s="160">
        <f t="shared" si="21"/>
        <v>27723.177011580417</v>
      </c>
      <c r="G342" s="160">
        <f t="shared" si="19"/>
        <v>0</v>
      </c>
      <c r="H342" s="160">
        <f t="shared" si="20"/>
        <v>0</v>
      </c>
    </row>
    <row r="343" spans="1:8" s="70" customFormat="1" ht="12" customHeight="1">
      <c r="A343" s="156">
        <v>7113008</v>
      </c>
      <c r="B343" s="156" t="s">
        <v>6849</v>
      </c>
      <c r="C343" s="157">
        <v>5000</v>
      </c>
      <c r="D343" s="167" t="s">
        <v>8248</v>
      </c>
      <c r="E343" s="159">
        <v>30514.100636139854</v>
      </c>
      <c r="F343" s="160">
        <f t="shared" si="21"/>
        <v>30514.100636139854</v>
      </c>
      <c r="G343" s="160">
        <f t="shared" si="19"/>
        <v>0</v>
      </c>
      <c r="H343" s="160">
        <f t="shared" si="20"/>
        <v>0</v>
      </c>
    </row>
    <row r="344" spans="1:8" s="70" customFormat="1" ht="12" customHeight="1">
      <c r="A344" s="156">
        <v>7113009</v>
      </c>
      <c r="B344" s="156" t="s">
        <v>6849</v>
      </c>
      <c r="C344" s="157">
        <v>2000</v>
      </c>
      <c r="D344" s="167" t="s">
        <v>8245</v>
      </c>
      <c r="E344" s="159">
        <v>19908.587741538464</v>
      </c>
      <c r="F344" s="160">
        <f t="shared" si="21"/>
        <v>19908.587741538464</v>
      </c>
      <c r="G344" s="160">
        <f t="shared" si="19"/>
        <v>0</v>
      </c>
      <c r="H344" s="160">
        <f t="shared" si="20"/>
        <v>0</v>
      </c>
    </row>
    <row r="345" spans="1:8" s="70" customFormat="1" ht="12" customHeight="1">
      <c r="A345" s="156">
        <v>7114000</v>
      </c>
      <c r="B345" s="156" t="s">
        <v>6849</v>
      </c>
      <c r="C345" s="157">
        <v>300</v>
      </c>
      <c r="D345" s="167" t="s">
        <v>8258</v>
      </c>
      <c r="E345" s="159">
        <v>8930.956378909088</v>
      </c>
      <c r="F345" s="160">
        <f t="shared" si="21"/>
        <v>8930.956378909088</v>
      </c>
      <c r="G345" s="160">
        <f t="shared" si="19"/>
        <v>0</v>
      </c>
      <c r="H345" s="160">
        <f t="shared" si="20"/>
        <v>0</v>
      </c>
    </row>
    <row r="346" spans="1:8" s="70" customFormat="1" ht="12" customHeight="1">
      <c r="A346" s="156">
        <v>7114001</v>
      </c>
      <c r="B346" s="156" t="s">
        <v>6849</v>
      </c>
      <c r="C346" s="157">
        <v>500</v>
      </c>
      <c r="D346" s="167" t="s">
        <v>8259</v>
      </c>
      <c r="E346" s="159">
        <v>10047.323487776222</v>
      </c>
      <c r="F346" s="160">
        <f t="shared" si="21"/>
        <v>10047.323487776222</v>
      </c>
      <c r="G346" s="160">
        <f t="shared" si="19"/>
        <v>0</v>
      </c>
      <c r="H346" s="160">
        <f t="shared" si="20"/>
        <v>0</v>
      </c>
    </row>
    <row r="347" spans="1:8" s="70" customFormat="1" ht="12" customHeight="1">
      <c r="A347" s="156">
        <v>7114002</v>
      </c>
      <c r="B347" s="156" t="s">
        <v>6849</v>
      </c>
      <c r="C347" s="157">
        <v>700</v>
      </c>
      <c r="D347" s="167" t="s">
        <v>8249</v>
      </c>
      <c r="E347" s="159">
        <v>11349.757633846153</v>
      </c>
      <c r="F347" s="160">
        <f t="shared" si="21"/>
        <v>11349.757633846153</v>
      </c>
      <c r="G347" s="160">
        <f t="shared" si="19"/>
        <v>0</v>
      </c>
      <c r="H347" s="160">
        <f t="shared" si="20"/>
        <v>0</v>
      </c>
    </row>
    <row r="348" spans="1:8" s="70" customFormat="1" ht="12" customHeight="1">
      <c r="A348" s="156">
        <v>7114003</v>
      </c>
      <c r="B348" s="156" t="s">
        <v>6849</v>
      </c>
      <c r="C348" s="157">
        <v>1000</v>
      </c>
      <c r="D348" s="167" t="s">
        <v>8250</v>
      </c>
      <c r="E348" s="159">
        <v>14326.74049241958</v>
      </c>
      <c r="F348" s="160">
        <f t="shared" si="21"/>
        <v>14326.74049241958</v>
      </c>
      <c r="G348" s="160">
        <f t="shared" si="19"/>
        <v>0</v>
      </c>
      <c r="H348" s="160">
        <f t="shared" si="20"/>
        <v>0</v>
      </c>
    </row>
    <row r="349" spans="1:8" s="70" customFormat="1" ht="12" customHeight="1">
      <c r="A349" s="156">
        <v>7114004</v>
      </c>
      <c r="B349" s="156" t="s">
        <v>6849</v>
      </c>
      <c r="C349" s="157">
        <v>1500</v>
      </c>
      <c r="D349" s="167" t="s">
        <v>8251</v>
      </c>
      <c r="E349" s="159">
        <v>16001.297008111887</v>
      </c>
      <c r="F349" s="160">
        <f t="shared" si="21"/>
        <v>16001.297008111887</v>
      </c>
      <c r="G349" s="160">
        <f t="shared" si="19"/>
        <v>0</v>
      </c>
      <c r="H349" s="160">
        <f t="shared" si="20"/>
        <v>0</v>
      </c>
    </row>
    <row r="350" spans="1:8" s="70" customFormat="1" ht="12" customHeight="1">
      <c r="A350" s="156">
        <v>7114006</v>
      </c>
      <c r="B350" s="156" t="s">
        <v>6849</v>
      </c>
      <c r="C350" s="157">
        <v>3000</v>
      </c>
      <c r="D350" s="167" t="s">
        <v>8253</v>
      </c>
      <c r="E350" s="159">
        <v>25490.434990657337</v>
      </c>
      <c r="F350" s="160">
        <f t="shared" si="21"/>
        <v>25490.434990657337</v>
      </c>
      <c r="G350" s="160">
        <f t="shared" si="19"/>
        <v>0</v>
      </c>
      <c r="H350" s="160">
        <f t="shared" si="20"/>
        <v>0</v>
      </c>
    </row>
    <row r="351" spans="1:8" s="70" customFormat="1" ht="12" customHeight="1">
      <c r="A351" s="156">
        <v>7114007</v>
      </c>
      <c r="B351" s="156" t="s">
        <v>6849</v>
      </c>
      <c r="C351" s="157">
        <v>4000</v>
      </c>
      <c r="D351" s="167" t="s">
        <v>8254</v>
      </c>
      <c r="E351" s="159">
        <v>28839.544120447554</v>
      </c>
      <c r="F351" s="160">
        <f t="shared" si="21"/>
        <v>28839.544120447554</v>
      </c>
      <c r="G351" s="160">
        <f t="shared" si="19"/>
        <v>0</v>
      </c>
      <c r="H351" s="160">
        <f t="shared" si="20"/>
        <v>0</v>
      </c>
    </row>
    <row r="352" spans="1:8" s="70" customFormat="1" ht="12" customHeight="1">
      <c r="A352" s="156">
        <v>7114008</v>
      </c>
      <c r="B352" s="156" t="s">
        <v>6849</v>
      </c>
      <c r="C352" s="157">
        <v>5000</v>
      </c>
      <c r="D352" s="167" t="s">
        <v>8255</v>
      </c>
      <c r="E352" s="159">
        <v>31630.467745006987</v>
      </c>
      <c r="F352" s="160">
        <f t="shared" si="21"/>
        <v>31630.467745006987</v>
      </c>
      <c r="G352" s="160">
        <f t="shared" si="19"/>
        <v>0</v>
      </c>
      <c r="H352" s="160">
        <f t="shared" si="20"/>
        <v>0</v>
      </c>
    </row>
    <row r="353" spans="1:8" s="70" customFormat="1" ht="12" customHeight="1">
      <c r="A353" s="156">
        <v>7114009</v>
      </c>
      <c r="B353" s="156" t="s">
        <v>6849</v>
      </c>
      <c r="C353" s="157">
        <v>2000</v>
      </c>
      <c r="D353" s="167" t="s">
        <v>8252</v>
      </c>
      <c r="E353" s="159">
        <v>20838.895616391605</v>
      </c>
      <c r="F353" s="160">
        <f t="shared" si="21"/>
        <v>20838.895616391605</v>
      </c>
      <c r="G353" s="160">
        <f t="shared" si="19"/>
        <v>0</v>
      </c>
      <c r="H353" s="160">
        <f t="shared" si="20"/>
        <v>0</v>
      </c>
    </row>
    <row r="354" spans="1:8" s="70" customFormat="1" ht="12" customHeight="1">
      <c r="A354" s="156">
        <v>7121000</v>
      </c>
      <c r="B354" s="156" t="s">
        <v>4305</v>
      </c>
      <c r="C354" s="157">
        <v>200</v>
      </c>
      <c r="D354" s="168" t="s">
        <v>8322</v>
      </c>
      <c r="E354" s="159">
        <v>2344.374440055944</v>
      </c>
      <c r="F354" s="160">
        <f t="shared" si="21"/>
        <v>2344.374440055944</v>
      </c>
      <c r="G354" s="160">
        <f t="shared" si="19"/>
        <v>0</v>
      </c>
      <c r="H354" s="160">
        <f t="shared" si="20"/>
        <v>0</v>
      </c>
    </row>
    <row r="355" spans="1:8" s="70" customFormat="1" ht="12" customHeight="1">
      <c r="A355" s="156">
        <v>7121001</v>
      </c>
      <c r="B355" s="156" t="s">
        <v>4305</v>
      </c>
      <c r="C355" s="157">
        <v>300</v>
      </c>
      <c r="D355" s="168" t="s">
        <v>8323</v>
      </c>
      <c r="E355" s="159">
        <v>2616.0268521398598</v>
      </c>
      <c r="F355" s="160">
        <f t="shared" si="21"/>
        <v>2616.0268521398598</v>
      </c>
      <c r="G355" s="160">
        <f t="shared" si="19"/>
        <v>0</v>
      </c>
      <c r="H355" s="160">
        <f t="shared" si="20"/>
        <v>0</v>
      </c>
    </row>
    <row r="356" spans="1:8" s="70" customFormat="1" ht="12" customHeight="1">
      <c r="A356" s="156">
        <v>7121002</v>
      </c>
      <c r="B356" s="156" t="s">
        <v>4305</v>
      </c>
      <c r="C356" s="157">
        <v>400</v>
      </c>
      <c r="D356" s="168" t="s">
        <v>8324</v>
      </c>
      <c r="E356" s="159">
        <v>2897.9092447552443</v>
      </c>
      <c r="F356" s="160">
        <f t="shared" si="21"/>
        <v>2897.9092447552443</v>
      </c>
      <c r="G356" s="160">
        <f t="shared" si="19"/>
        <v>0</v>
      </c>
      <c r="H356" s="160">
        <f t="shared" si="20"/>
        <v>0</v>
      </c>
    </row>
    <row r="357" spans="1:8" s="70" customFormat="1" ht="12" customHeight="1">
      <c r="A357" s="156">
        <v>7121003</v>
      </c>
      <c r="B357" s="156" t="s">
        <v>4305</v>
      </c>
      <c r="C357" s="157">
        <v>500</v>
      </c>
      <c r="D357" s="168" t="s">
        <v>8325</v>
      </c>
      <c r="E357" s="159">
        <v>3260.1722853146848</v>
      </c>
      <c r="F357" s="160">
        <f t="shared" si="21"/>
        <v>3260.1722853146848</v>
      </c>
      <c r="G357" s="160">
        <f t="shared" si="19"/>
        <v>0</v>
      </c>
      <c r="H357" s="160">
        <f t="shared" si="20"/>
        <v>0</v>
      </c>
    </row>
    <row r="358" spans="1:8" s="70" customFormat="1" ht="12" customHeight="1">
      <c r="A358" s="156">
        <v>7121004</v>
      </c>
      <c r="B358" s="156" t="s">
        <v>4305</v>
      </c>
      <c r="C358" s="157">
        <v>600</v>
      </c>
      <c r="D358" s="168" t="s">
        <v>8326</v>
      </c>
      <c r="E358" s="159">
        <v>3622.2441477482507</v>
      </c>
      <c r="F358" s="160">
        <f t="shared" si="21"/>
        <v>3622.2441477482507</v>
      </c>
      <c r="G358" s="160">
        <f t="shared" si="19"/>
        <v>0</v>
      </c>
      <c r="H358" s="160">
        <f t="shared" si="20"/>
        <v>0</v>
      </c>
    </row>
    <row r="359" spans="1:8" s="70" customFormat="1" ht="12" customHeight="1">
      <c r="A359" s="156">
        <v>7121005</v>
      </c>
      <c r="B359" s="156" t="s">
        <v>4305</v>
      </c>
      <c r="C359" s="157">
        <v>800</v>
      </c>
      <c r="D359" s="168" t="s">
        <v>8327</v>
      </c>
      <c r="E359" s="159">
        <v>4628.465344951047</v>
      </c>
      <c r="F359" s="160">
        <f t="shared" si="21"/>
        <v>4628.465344951047</v>
      </c>
      <c r="G359" s="160">
        <f t="shared" si="19"/>
        <v>0</v>
      </c>
      <c r="H359" s="160">
        <f t="shared" si="20"/>
        <v>0</v>
      </c>
    </row>
    <row r="360" spans="1:8" s="70" customFormat="1" ht="12" customHeight="1">
      <c r="A360" s="156">
        <v>7121006</v>
      </c>
      <c r="B360" s="156" t="s">
        <v>4305</v>
      </c>
      <c r="C360" s="157">
        <v>300</v>
      </c>
      <c r="D360" s="168" t="s">
        <v>8328</v>
      </c>
      <c r="E360" s="159">
        <v>3349.109129790209</v>
      </c>
      <c r="F360" s="160">
        <f t="shared" si="21"/>
        <v>3349.109129790209</v>
      </c>
      <c r="G360" s="160">
        <f t="shared" si="19"/>
        <v>0</v>
      </c>
      <c r="H360" s="160">
        <f t="shared" si="20"/>
        <v>0</v>
      </c>
    </row>
    <row r="361" spans="1:8" s="70" customFormat="1" ht="12" customHeight="1">
      <c r="A361" s="156">
        <v>7121007</v>
      </c>
      <c r="B361" s="156" t="s">
        <v>4305</v>
      </c>
      <c r="C361" s="157">
        <v>500</v>
      </c>
      <c r="D361" s="168" t="s">
        <v>8329</v>
      </c>
      <c r="E361" s="159">
        <v>3721.2314994125873</v>
      </c>
      <c r="F361" s="160">
        <f t="shared" si="21"/>
        <v>3721.2314994125873</v>
      </c>
      <c r="G361" s="160">
        <f t="shared" si="19"/>
        <v>0</v>
      </c>
      <c r="H361" s="160">
        <f t="shared" si="20"/>
        <v>0</v>
      </c>
    </row>
    <row r="362" spans="1:8" s="70" customFormat="1" ht="12" customHeight="1">
      <c r="A362" s="156">
        <v>7121008</v>
      </c>
      <c r="B362" s="156" t="s">
        <v>4305</v>
      </c>
      <c r="C362" s="157">
        <v>700</v>
      </c>
      <c r="D362" s="168" t="s">
        <v>8330</v>
      </c>
      <c r="E362" s="159">
        <v>4465.4762386573411</v>
      </c>
      <c r="F362" s="160">
        <f t="shared" si="21"/>
        <v>4465.4762386573411</v>
      </c>
      <c r="G362" s="160">
        <f t="shared" si="19"/>
        <v>0</v>
      </c>
      <c r="H362" s="160">
        <f t="shared" si="20"/>
        <v>0</v>
      </c>
    </row>
    <row r="363" spans="1:8" s="70" customFormat="1" ht="12" customHeight="1">
      <c r="A363" s="156">
        <v>7121009</v>
      </c>
      <c r="B363" s="156" t="s">
        <v>4305</v>
      </c>
      <c r="C363" s="157">
        <v>1000</v>
      </c>
      <c r="D363" s="168" t="s">
        <v>8331</v>
      </c>
      <c r="E363" s="159">
        <v>5395.7841135104891</v>
      </c>
      <c r="F363" s="160">
        <f t="shared" si="21"/>
        <v>5395.7841135104891</v>
      </c>
      <c r="G363" s="160">
        <f t="shared" si="19"/>
        <v>0</v>
      </c>
      <c r="H363" s="160">
        <f t="shared" si="20"/>
        <v>0</v>
      </c>
    </row>
    <row r="364" spans="1:8" s="70" customFormat="1" ht="12" customHeight="1">
      <c r="A364" s="156">
        <v>7121010</v>
      </c>
      <c r="B364" s="156" t="s">
        <v>4305</v>
      </c>
      <c r="C364" s="157">
        <v>1500</v>
      </c>
      <c r="D364" s="168" t="s">
        <v>8332</v>
      </c>
      <c r="E364" s="159">
        <v>6512.1551239720275</v>
      </c>
      <c r="F364" s="160">
        <f t="shared" si="21"/>
        <v>6512.1551239720275</v>
      </c>
      <c r="G364" s="160">
        <f t="shared" si="19"/>
        <v>0</v>
      </c>
      <c r="H364" s="160">
        <f t="shared" si="20"/>
        <v>0</v>
      </c>
    </row>
    <row r="365" spans="1:8" s="70" customFormat="1" ht="12" customHeight="1">
      <c r="A365" s="156">
        <v>7121012</v>
      </c>
      <c r="B365" s="156" t="s">
        <v>4305</v>
      </c>
      <c r="C365" s="157">
        <v>3000</v>
      </c>
      <c r="D365" s="168" t="s">
        <v>8333</v>
      </c>
      <c r="E365" s="159">
        <v>13210.373383552445</v>
      </c>
      <c r="F365" s="160">
        <f t="shared" si="21"/>
        <v>13210.373383552445</v>
      </c>
      <c r="G365" s="160">
        <f t="shared" si="19"/>
        <v>0</v>
      </c>
      <c r="H365" s="160">
        <f t="shared" si="20"/>
        <v>0</v>
      </c>
    </row>
    <row r="366" spans="1:8" s="70" customFormat="1" ht="12" customHeight="1">
      <c r="A366" s="156">
        <v>7121013</v>
      </c>
      <c r="B366" s="156" t="s">
        <v>4305</v>
      </c>
      <c r="C366" s="157">
        <v>4000</v>
      </c>
      <c r="D366" s="168" t="s">
        <v>8334</v>
      </c>
      <c r="E366" s="159">
        <v>15443.111502881118</v>
      </c>
      <c r="F366" s="160">
        <f t="shared" si="21"/>
        <v>15443.111502881118</v>
      </c>
      <c r="G366" s="160">
        <f t="shared" si="19"/>
        <v>0</v>
      </c>
      <c r="H366" s="160">
        <f t="shared" si="20"/>
        <v>0</v>
      </c>
    </row>
    <row r="367" spans="1:8" s="70" customFormat="1" ht="12" customHeight="1">
      <c r="A367" s="156">
        <v>7121014</v>
      </c>
      <c r="B367" s="156" t="s">
        <v>4305</v>
      </c>
      <c r="C367" s="157">
        <v>5000</v>
      </c>
      <c r="D367" s="168" t="s">
        <v>8335</v>
      </c>
      <c r="E367" s="159">
        <v>17303.72725258741</v>
      </c>
      <c r="F367" s="160">
        <f t="shared" si="21"/>
        <v>17303.72725258741</v>
      </c>
      <c r="G367" s="160">
        <f t="shared" si="19"/>
        <v>0</v>
      </c>
      <c r="H367" s="160">
        <f t="shared" si="20"/>
        <v>0</v>
      </c>
    </row>
    <row r="368" spans="1:8" s="70" customFormat="1" ht="12" customHeight="1">
      <c r="A368" s="156">
        <v>7121015</v>
      </c>
      <c r="B368" s="156" t="s">
        <v>4305</v>
      </c>
      <c r="C368" s="157">
        <v>2000</v>
      </c>
      <c r="D368" s="168" t="s">
        <v>8336</v>
      </c>
      <c r="E368" s="159">
        <v>9675.2011181538455</v>
      </c>
      <c r="F368" s="160">
        <f t="shared" si="21"/>
        <v>9675.2011181538455</v>
      </c>
      <c r="G368" s="160">
        <f t="shared" si="19"/>
        <v>0</v>
      </c>
      <c r="H368" s="160">
        <f t="shared" si="20"/>
        <v>0</v>
      </c>
    </row>
    <row r="369" spans="1:8" s="70" customFormat="1" ht="12" customHeight="1">
      <c r="A369" s="156">
        <v>7122000</v>
      </c>
      <c r="B369" s="156" t="s">
        <v>4305</v>
      </c>
      <c r="C369" s="157">
        <v>200</v>
      </c>
      <c r="D369" s="168" t="s">
        <v>8337</v>
      </c>
      <c r="E369" s="159">
        <v>1841.4511179860137</v>
      </c>
      <c r="F369" s="160">
        <f t="shared" si="21"/>
        <v>1841.4511179860137</v>
      </c>
      <c r="G369" s="160">
        <f t="shared" si="19"/>
        <v>0</v>
      </c>
      <c r="H369" s="160">
        <f t="shared" si="20"/>
        <v>0</v>
      </c>
    </row>
    <row r="370" spans="1:8" s="70" customFormat="1" ht="12" customHeight="1">
      <c r="A370" s="156">
        <v>7122001</v>
      </c>
      <c r="B370" s="156" t="s">
        <v>4305</v>
      </c>
      <c r="C370" s="157">
        <v>300</v>
      </c>
      <c r="D370" s="168" t="s">
        <v>8338</v>
      </c>
      <c r="E370" s="159">
        <v>2113.10353006993</v>
      </c>
      <c r="F370" s="160">
        <f t="shared" si="21"/>
        <v>2113.10353006993</v>
      </c>
      <c r="G370" s="160">
        <f t="shared" si="19"/>
        <v>0</v>
      </c>
      <c r="H370" s="160">
        <f t="shared" si="20"/>
        <v>0</v>
      </c>
    </row>
    <row r="371" spans="1:8" s="70" customFormat="1" ht="12" customHeight="1">
      <c r="A371" s="156">
        <v>7122002</v>
      </c>
      <c r="B371" s="156" t="s">
        <v>4305</v>
      </c>
      <c r="C371" s="157">
        <v>400</v>
      </c>
      <c r="D371" s="168" t="s">
        <v>8339</v>
      </c>
      <c r="E371" s="159">
        <v>2394.7986461538458</v>
      </c>
      <c r="F371" s="160">
        <f t="shared" si="21"/>
        <v>2394.7986461538458</v>
      </c>
      <c r="G371" s="160">
        <f t="shared" si="19"/>
        <v>0</v>
      </c>
      <c r="H371" s="160">
        <f t="shared" si="20"/>
        <v>0</v>
      </c>
    </row>
    <row r="372" spans="1:8" s="70" customFormat="1" ht="12" customHeight="1">
      <c r="A372" s="156">
        <v>7122003</v>
      </c>
      <c r="B372" s="156" t="s">
        <v>4305</v>
      </c>
      <c r="C372" s="157">
        <v>500</v>
      </c>
      <c r="D372" s="168" t="s">
        <v>8340</v>
      </c>
      <c r="E372" s="159">
        <v>2757.0577851188805</v>
      </c>
      <c r="F372" s="160">
        <f t="shared" si="21"/>
        <v>2757.0577851188805</v>
      </c>
      <c r="G372" s="160">
        <f t="shared" ref="G372:G435" si="22">F372*$G$6</f>
        <v>0</v>
      </c>
      <c r="H372" s="160">
        <f t="shared" ref="H372:H435" si="23">G372/1.2</f>
        <v>0</v>
      </c>
    </row>
    <row r="373" spans="1:8" s="70" customFormat="1" ht="12" customHeight="1">
      <c r="A373" s="156">
        <v>7122004</v>
      </c>
      <c r="B373" s="156" t="s">
        <v>4305</v>
      </c>
      <c r="C373" s="157">
        <v>600</v>
      </c>
      <c r="D373" s="168" t="s">
        <v>8341</v>
      </c>
      <c r="E373" s="159">
        <v>3119.3208256783219</v>
      </c>
      <c r="F373" s="160">
        <f t="shared" si="21"/>
        <v>3119.3208256783219</v>
      </c>
      <c r="G373" s="160">
        <f t="shared" si="22"/>
        <v>0</v>
      </c>
      <c r="H373" s="160">
        <f t="shared" si="23"/>
        <v>0</v>
      </c>
    </row>
    <row r="374" spans="1:8" s="70" customFormat="1" ht="12" customHeight="1">
      <c r="A374" s="156">
        <v>7122005</v>
      </c>
      <c r="B374" s="156" t="s">
        <v>4305</v>
      </c>
      <c r="C374" s="157">
        <v>800</v>
      </c>
      <c r="D374" s="168" t="s">
        <v>8342</v>
      </c>
      <c r="E374" s="159">
        <v>4125.5420228811181</v>
      </c>
      <c r="F374" s="160">
        <f t="shared" si="21"/>
        <v>4125.5420228811181</v>
      </c>
      <c r="G374" s="160">
        <f t="shared" si="22"/>
        <v>0</v>
      </c>
      <c r="H374" s="160">
        <f t="shared" si="23"/>
        <v>0</v>
      </c>
    </row>
    <row r="375" spans="1:8" s="70" customFormat="1" ht="12" customHeight="1">
      <c r="A375" s="156">
        <v>7122006</v>
      </c>
      <c r="B375" s="156" t="s">
        <v>4305</v>
      </c>
      <c r="C375" s="157">
        <v>300</v>
      </c>
      <c r="D375" s="168" t="s">
        <v>8343</v>
      </c>
      <c r="E375" s="159">
        <v>2936.0512316643349</v>
      </c>
      <c r="F375" s="160">
        <f t="shared" si="21"/>
        <v>2936.0512316643349</v>
      </c>
      <c r="G375" s="160">
        <f t="shared" si="22"/>
        <v>0</v>
      </c>
      <c r="H375" s="160">
        <f t="shared" si="23"/>
        <v>0</v>
      </c>
    </row>
    <row r="376" spans="1:8" s="70" customFormat="1" ht="12" customHeight="1">
      <c r="A376" s="156">
        <v>7122007</v>
      </c>
      <c r="B376" s="156" t="s">
        <v>4305</v>
      </c>
      <c r="C376" s="157">
        <v>500</v>
      </c>
      <c r="D376" s="168" t="s">
        <v>8344</v>
      </c>
      <c r="E376" s="159">
        <v>3308.1775028811185</v>
      </c>
      <c r="F376" s="160">
        <f t="shared" si="21"/>
        <v>3308.1775028811185</v>
      </c>
      <c r="G376" s="160">
        <f t="shared" si="22"/>
        <v>0</v>
      </c>
      <c r="H376" s="160">
        <f t="shared" si="23"/>
        <v>0</v>
      </c>
    </row>
    <row r="377" spans="1:8" s="70" customFormat="1" ht="12" customHeight="1">
      <c r="A377" s="156">
        <v>7122008</v>
      </c>
      <c r="B377" s="156" t="s">
        <v>4305</v>
      </c>
      <c r="C377" s="157">
        <v>700</v>
      </c>
      <c r="D377" s="168" t="s">
        <v>8345</v>
      </c>
      <c r="E377" s="159">
        <v>4052.4222421258737</v>
      </c>
      <c r="F377" s="160">
        <f t="shared" si="21"/>
        <v>4052.4222421258737</v>
      </c>
      <c r="G377" s="160">
        <f t="shared" si="22"/>
        <v>0</v>
      </c>
      <c r="H377" s="160">
        <f t="shared" si="23"/>
        <v>0</v>
      </c>
    </row>
    <row r="378" spans="1:8" s="70" customFormat="1" ht="12" customHeight="1">
      <c r="A378" s="156">
        <v>7122009</v>
      </c>
      <c r="B378" s="156" t="s">
        <v>4305</v>
      </c>
      <c r="C378" s="157">
        <v>1000</v>
      </c>
      <c r="D378" s="168" t="s">
        <v>8346</v>
      </c>
      <c r="E378" s="159">
        <v>4982.7301169790207</v>
      </c>
      <c r="F378" s="160">
        <f t="shared" si="21"/>
        <v>4982.7301169790207</v>
      </c>
      <c r="G378" s="160">
        <f t="shared" si="22"/>
        <v>0</v>
      </c>
      <c r="H378" s="160">
        <f t="shared" si="23"/>
        <v>0</v>
      </c>
    </row>
    <row r="379" spans="1:8" s="70" customFormat="1" ht="12" customHeight="1">
      <c r="A379" s="156">
        <v>7122010</v>
      </c>
      <c r="B379" s="156" t="s">
        <v>4305</v>
      </c>
      <c r="C379" s="157">
        <v>1500</v>
      </c>
      <c r="D379" s="168" t="s">
        <v>8347</v>
      </c>
      <c r="E379" s="159">
        <v>6099.1011274405582</v>
      </c>
      <c r="F379" s="160">
        <f t="shared" si="21"/>
        <v>6099.1011274405582</v>
      </c>
      <c r="G379" s="160">
        <f t="shared" si="22"/>
        <v>0</v>
      </c>
      <c r="H379" s="160">
        <f t="shared" si="23"/>
        <v>0</v>
      </c>
    </row>
    <row r="380" spans="1:8" s="70" customFormat="1" ht="12" customHeight="1">
      <c r="A380" s="156">
        <v>7122012</v>
      </c>
      <c r="B380" s="156" t="s">
        <v>4305</v>
      </c>
      <c r="C380" s="157">
        <v>3000</v>
      </c>
      <c r="D380" s="168" t="s">
        <v>8348</v>
      </c>
      <c r="E380" s="159">
        <v>12797.315485426572</v>
      </c>
      <c r="F380" s="160">
        <f t="shared" si="21"/>
        <v>12797.315485426572</v>
      </c>
      <c r="G380" s="160">
        <f t="shared" si="22"/>
        <v>0</v>
      </c>
      <c r="H380" s="160">
        <f t="shared" si="23"/>
        <v>0</v>
      </c>
    </row>
    <row r="381" spans="1:8" s="70" customFormat="1" ht="12" customHeight="1">
      <c r="A381" s="156">
        <v>7122013</v>
      </c>
      <c r="B381" s="156" t="s">
        <v>4305</v>
      </c>
      <c r="C381" s="157">
        <v>4000</v>
      </c>
      <c r="D381" s="168" t="s">
        <v>8349</v>
      </c>
      <c r="E381" s="159">
        <v>15030.053604755245</v>
      </c>
      <c r="F381" s="160">
        <f t="shared" si="21"/>
        <v>15030.053604755245</v>
      </c>
      <c r="G381" s="160">
        <f t="shared" si="22"/>
        <v>0</v>
      </c>
      <c r="H381" s="160">
        <f t="shared" si="23"/>
        <v>0</v>
      </c>
    </row>
    <row r="382" spans="1:8" s="70" customFormat="1" ht="12" customHeight="1">
      <c r="A382" s="156">
        <v>7122014</v>
      </c>
      <c r="B382" s="156" t="s">
        <v>4305</v>
      </c>
      <c r="C382" s="157">
        <v>5000</v>
      </c>
      <c r="D382" s="168" t="s">
        <v>8350</v>
      </c>
      <c r="E382" s="159">
        <v>16890.669354461537</v>
      </c>
      <c r="F382" s="160">
        <f t="shared" si="21"/>
        <v>16890.669354461537</v>
      </c>
      <c r="G382" s="160">
        <f t="shared" si="22"/>
        <v>0</v>
      </c>
      <c r="H382" s="160">
        <f t="shared" si="23"/>
        <v>0</v>
      </c>
    </row>
    <row r="383" spans="1:8" s="70" customFormat="1" ht="12" customHeight="1">
      <c r="A383" s="156">
        <v>7122015</v>
      </c>
      <c r="B383" s="156" t="s">
        <v>4305</v>
      </c>
      <c r="C383" s="157">
        <v>2000</v>
      </c>
      <c r="D383" s="168" t="s">
        <v>8351</v>
      </c>
      <c r="E383" s="159">
        <v>9262.1471216223745</v>
      </c>
      <c r="F383" s="160">
        <f t="shared" si="21"/>
        <v>9262.1471216223745</v>
      </c>
      <c r="G383" s="160">
        <f t="shared" si="22"/>
        <v>0</v>
      </c>
      <c r="H383" s="160">
        <f t="shared" si="23"/>
        <v>0</v>
      </c>
    </row>
    <row r="384" spans="1:8" s="70" customFormat="1" ht="12" customHeight="1">
      <c r="A384" s="156">
        <v>7123000</v>
      </c>
      <c r="B384" s="156" t="s">
        <v>4305</v>
      </c>
      <c r="C384" s="157">
        <v>300</v>
      </c>
      <c r="D384" s="168" t="s">
        <v>8352</v>
      </c>
      <c r="E384" s="159">
        <v>3907.2946350209791</v>
      </c>
      <c r="F384" s="160">
        <f t="shared" si="21"/>
        <v>3907.2946350209791</v>
      </c>
      <c r="G384" s="160">
        <f t="shared" si="22"/>
        <v>0</v>
      </c>
      <c r="H384" s="160">
        <f t="shared" si="23"/>
        <v>0</v>
      </c>
    </row>
    <row r="385" spans="1:8" s="70" customFormat="1" ht="12" customHeight="1">
      <c r="A385" s="156">
        <v>7123001</v>
      </c>
      <c r="B385" s="156" t="s">
        <v>4305</v>
      </c>
      <c r="C385" s="157">
        <v>500</v>
      </c>
      <c r="D385" s="168" t="s">
        <v>8353</v>
      </c>
      <c r="E385" s="159">
        <v>4651.5393742657334</v>
      </c>
      <c r="F385" s="160">
        <f t="shared" si="21"/>
        <v>4651.5393742657334</v>
      </c>
      <c r="G385" s="160">
        <f t="shared" si="22"/>
        <v>0</v>
      </c>
      <c r="H385" s="160">
        <f t="shared" si="23"/>
        <v>0</v>
      </c>
    </row>
    <row r="386" spans="1:8" s="70" customFormat="1" ht="12" customHeight="1">
      <c r="A386" s="156">
        <v>7123002</v>
      </c>
      <c r="B386" s="156" t="s">
        <v>4305</v>
      </c>
      <c r="C386" s="157">
        <v>700</v>
      </c>
      <c r="D386" s="168" t="s">
        <v>8354</v>
      </c>
      <c r="E386" s="159">
        <v>5767.9103847272718</v>
      </c>
      <c r="F386" s="160">
        <f t="shared" si="21"/>
        <v>5767.9103847272718</v>
      </c>
      <c r="G386" s="160">
        <f t="shared" si="22"/>
        <v>0</v>
      </c>
      <c r="H386" s="160">
        <f t="shared" si="23"/>
        <v>0</v>
      </c>
    </row>
    <row r="387" spans="1:8" s="70" customFormat="1" ht="12" customHeight="1">
      <c r="A387" s="156">
        <v>7123003</v>
      </c>
      <c r="B387" s="156" t="s">
        <v>4305</v>
      </c>
      <c r="C387" s="157">
        <v>1000</v>
      </c>
      <c r="D387" s="168" t="s">
        <v>8355</v>
      </c>
      <c r="E387" s="159">
        <v>7070.3406292027967</v>
      </c>
      <c r="F387" s="160">
        <f t="shared" si="21"/>
        <v>7070.3406292027967</v>
      </c>
      <c r="G387" s="160">
        <f t="shared" si="22"/>
        <v>0</v>
      </c>
      <c r="H387" s="160">
        <f t="shared" si="23"/>
        <v>0</v>
      </c>
    </row>
    <row r="388" spans="1:8" s="70" customFormat="1" ht="12" customHeight="1">
      <c r="A388" s="156">
        <v>7123004</v>
      </c>
      <c r="B388" s="156" t="s">
        <v>4305</v>
      </c>
      <c r="C388" s="157">
        <v>1500</v>
      </c>
      <c r="D388" s="168" t="s">
        <v>8356</v>
      </c>
      <c r="E388" s="159">
        <v>8744.8932433006994</v>
      </c>
      <c r="F388" s="160">
        <f t="shared" si="21"/>
        <v>8744.8932433006994</v>
      </c>
      <c r="G388" s="160">
        <f t="shared" si="22"/>
        <v>0</v>
      </c>
      <c r="H388" s="160">
        <f t="shared" si="23"/>
        <v>0</v>
      </c>
    </row>
    <row r="389" spans="1:8" s="70" customFormat="1" ht="12" customHeight="1">
      <c r="A389" s="156">
        <v>7123006</v>
      </c>
      <c r="B389" s="156" t="s">
        <v>4305</v>
      </c>
      <c r="C389" s="157">
        <v>3000</v>
      </c>
      <c r="D389" s="168" t="s">
        <v>8357</v>
      </c>
      <c r="E389" s="159">
        <v>18978.279866685309</v>
      </c>
      <c r="F389" s="160">
        <f t="shared" si="21"/>
        <v>18978.279866685309</v>
      </c>
      <c r="G389" s="160">
        <f t="shared" si="22"/>
        <v>0</v>
      </c>
      <c r="H389" s="160">
        <f t="shared" si="23"/>
        <v>0</v>
      </c>
    </row>
    <row r="390" spans="1:8" s="70" customFormat="1" ht="12" customHeight="1">
      <c r="A390" s="156">
        <v>7123007</v>
      </c>
      <c r="B390" s="156" t="s">
        <v>4305</v>
      </c>
      <c r="C390" s="157">
        <v>4000</v>
      </c>
      <c r="D390" s="168" t="s">
        <v>8358</v>
      </c>
      <c r="E390" s="159">
        <v>22327.388996475525</v>
      </c>
      <c r="F390" s="160">
        <f t="shared" si="21"/>
        <v>22327.388996475525</v>
      </c>
      <c r="G390" s="160">
        <f t="shared" si="22"/>
        <v>0</v>
      </c>
      <c r="H390" s="160">
        <f t="shared" si="23"/>
        <v>0</v>
      </c>
    </row>
    <row r="391" spans="1:8" s="70" customFormat="1" ht="12" customHeight="1">
      <c r="A391" s="156">
        <v>7123008</v>
      </c>
      <c r="B391" s="156" t="s">
        <v>4305</v>
      </c>
      <c r="C391" s="157">
        <v>5000</v>
      </c>
      <c r="D391" s="168" t="s">
        <v>8359</v>
      </c>
      <c r="E391" s="159">
        <v>24932.253387020974</v>
      </c>
      <c r="F391" s="160">
        <f t="shared" ref="F391:F454" si="24">E391*(1-$F$6/100)</f>
        <v>24932.253387020974</v>
      </c>
      <c r="G391" s="160">
        <f t="shared" si="22"/>
        <v>0</v>
      </c>
      <c r="H391" s="160">
        <f t="shared" si="23"/>
        <v>0</v>
      </c>
    </row>
    <row r="392" spans="1:8" s="70" customFormat="1" ht="12" customHeight="1">
      <c r="A392" s="156">
        <v>7123009</v>
      </c>
      <c r="B392" s="156" t="s">
        <v>4305</v>
      </c>
      <c r="C392" s="157">
        <v>2000</v>
      </c>
      <c r="D392" s="168" t="s">
        <v>8360</v>
      </c>
      <c r="E392" s="159">
        <v>13768.554987188811</v>
      </c>
      <c r="F392" s="160">
        <f t="shared" si="24"/>
        <v>13768.554987188811</v>
      </c>
      <c r="G392" s="160">
        <f t="shared" si="22"/>
        <v>0</v>
      </c>
      <c r="H392" s="160">
        <f t="shared" si="23"/>
        <v>0</v>
      </c>
    </row>
    <row r="393" spans="1:8" s="70" customFormat="1" ht="12" customHeight="1">
      <c r="A393" s="156">
        <v>7124000</v>
      </c>
      <c r="B393" s="156" t="s">
        <v>4305</v>
      </c>
      <c r="C393" s="157">
        <v>300</v>
      </c>
      <c r="D393" s="168" t="s">
        <v>8361</v>
      </c>
      <c r="E393" s="159">
        <v>3494.2367368951041</v>
      </c>
      <c r="F393" s="160">
        <f t="shared" si="24"/>
        <v>3494.2367368951041</v>
      </c>
      <c r="G393" s="160">
        <f t="shared" si="22"/>
        <v>0</v>
      </c>
      <c r="H393" s="160">
        <f t="shared" si="23"/>
        <v>0</v>
      </c>
    </row>
    <row r="394" spans="1:8" s="70" customFormat="1" ht="12" customHeight="1">
      <c r="A394" s="156">
        <v>7124001</v>
      </c>
      <c r="B394" s="156" t="s">
        <v>4305</v>
      </c>
      <c r="C394" s="157">
        <v>500</v>
      </c>
      <c r="D394" s="168" t="s">
        <v>8362</v>
      </c>
      <c r="E394" s="159">
        <v>4238.4853777342641</v>
      </c>
      <c r="F394" s="160">
        <f t="shared" si="24"/>
        <v>4238.4853777342641</v>
      </c>
      <c r="G394" s="160">
        <f t="shared" si="22"/>
        <v>0</v>
      </c>
      <c r="H394" s="160">
        <f t="shared" si="23"/>
        <v>0</v>
      </c>
    </row>
    <row r="395" spans="1:8" s="70" customFormat="1" ht="12" customHeight="1">
      <c r="A395" s="156">
        <v>7124002</v>
      </c>
      <c r="B395" s="156" t="s">
        <v>4305</v>
      </c>
      <c r="C395" s="157">
        <v>700</v>
      </c>
      <c r="D395" s="168" t="s">
        <v>8363</v>
      </c>
      <c r="E395" s="159">
        <v>5354.8524866013995</v>
      </c>
      <c r="F395" s="160">
        <f t="shared" si="24"/>
        <v>5354.8524866013995</v>
      </c>
      <c r="G395" s="160">
        <f t="shared" si="22"/>
        <v>0</v>
      </c>
      <c r="H395" s="160">
        <f t="shared" si="23"/>
        <v>0</v>
      </c>
    </row>
    <row r="396" spans="1:8" s="70" customFormat="1" ht="12" customHeight="1">
      <c r="A396" s="156">
        <v>7124003</v>
      </c>
      <c r="B396" s="156" t="s">
        <v>4305</v>
      </c>
      <c r="C396" s="157">
        <v>1000</v>
      </c>
      <c r="D396" s="168" t="s">
        <v>8364</v>
      </c>
      <c r="E396" s="159">
        <v>6657.2827310769226</v>
      </c>
      <c r="F396" s="160">
        <f t="shared" si="24"/>
        <v>6657.2827310769226</v>
      </c>
      <c r="G396" s="160">
        <f t="shared" si="22"/>
        <v>0</v>
      </c>
      <c r="H396" s="160">
        <f t="shared" si="23"/>
        <v>0</v>
      </c>
    </row>
    <row r="397" spans="1:8" s="70" customFormat="1" ht="12" customHeight="1">
      <c r="A397" s="156">
        <v>7124004</v>
      </c>
      <c r="B397" s="156" t="s">
        <v>4305</v>
      </c>
      <c r="C397" s="157">
        <v>1500</v>
      </c>
      <c r="D397" s="168" t="s">
        <v>8365</v>
      </c>
      <c r="E397" s="159">
        <v>8331.8392467692302</v>
      </c>
      <c r="F397" s="160">
        <f t="shared" si="24"/>
        <v>8331.8392467692302</v>
      </c>
      <c r="G397" s="160">
        <f t="shared" si="22"/>
        <v>0</v>
      </c>
      <c r="H397" s="160">
        <f t="shared" si="23"/>
        <v>0</v>
      </c>
    </row>
    <row r="398" spans="1:8" s="70" customFormat="1" ht="12" customHeight="1">
      <c r="A398" s="156">
        <v>7124006</v>
      </c>
      <c r="B398" s="156" t="s">
        <v>4305</v>
      </c>
      <c r="C398" s="157">
        <v>3000</v>
      </c>
      <c r="D398" s="168" t="s">
        <v>8366</v>
      </c>
      <c r="E398" s="159">
        <v>18565.225870153845</v>
      </c>
      <c r="F398" s="160">
        <f t="shared" si="24"/>
        <v>18565.225870153845</v>
      </c>
      <c r="G398" s="160">
        <f t="shared" si="22"/>
        <v>0</v>
      </c>
      <c r="H398" s="160">
        <f t="shared" si="23"/>
        <v>0</v>
      </c>
    </row>
    <row r="399" spans="1:8" s="70" customFormat="1" ht="12" customHeight="1">
      <c r="A399" s="156">
        <v>7124007</v>
      </c>
      <c r="B399" s="156" t="s">
        <v>4305</v>
      </c>
      <c r="C399" s="157">
        <v>4000</v>
      </c>
      <c r="D399" s="168" t="s">
        <v>8367</v>
      </c>
      <c r="E399" s="159">
        <v>21914.334999944054</v>
      </c>
      <c r="F399" s="160">
        <f t="shared" si="24"/>
        <v>21914.334999944054</v>
      </c>
      <c r="G399" s="160">
        <f t="shared" si="22"/>
        <v>0</v>
      </c>
      <c r="H399" s="160">
        <f t="shared" si="23"/>
        <v>0</v>
      </c>
    </row>
    <row r="400" spans="1:8" s="70" customFormat="1" ht="12" customHeight="1">
      <c r="A400" s="156">
        <v>7124008</v>
      </c>
      <c r="B400" s="156" t="s">
        <v>4305</v>
      </c>
      <c r="C400" s="157">
        <v>5000</v>
      </c>
      <c r="D400" s="168" t="s">
        <v>8368</v>
      </c>
      <c r="E400" s="159">
        <v>24519.195488895108</v>
      </c>
      <c r="F400" s="160">
        <f t="shared" si="24"/>
        <v>24519.195488895108</v>
      </c>
      <c r="G400" s="160">
        <f t="shared" si="22"/>
        <v>0</v>
      </c>
      <c r="H400" s="160">
        <f t="shared" si="23"/>
        <v>0</v>
      </c>
    </row>
    <row r="401" spans="1:8" s="70" customFormat="1" ht="12" customHeight="1">
      <c r="A401" s="156">
        <v>7124009</v>
      </c>
      <c r="B401" s="156" t="s">
        <v>4305</v>
      </c>
      <c r="C401" s="157">
        <v>2000</v>
      </c>
      <c r="D401" s="168" t="s">
        <v>8369</v>
      </c>
      <c r="E401" s="159">
        <v>13355.500990657343</v>
      </c>
      <c r="F401" s="160">
        <f t="shared" si="24"/>
        <v>13355.500990657343</v>
      </c>
      <c r="G401" s="160">
        <f t="shared" si="22"/>
        <v>0</v>
      </c>
      <c r="H401" s="160">
        <f t="shared" si="23"/>
        <v>0</v>
      </c>
    </row>
    <row r="402" spans="1:8" s="70" customFormat="1" ht="12" customHeight="1">
      <c r="A402" s="156">
        <v>7131000</v>
      </c>
      <c r="B402" s="156" t="s">
        <v>136</v>
      </c>
      <c r="C402" s="157">
        <v>200</v>
      </c>
      <c r="D402" s="168" t="s">
        <v>8370</v>
      </c>
      <c r="E402" s="159">
        <v>2585.8831337622378</v>
      </c>
      <c r="F402" s="160">
        <f t="shared" si="24"/>
        <v>2585.8831337622378</v>
      </c>
      <c r="G402" s="160">
        <f t="shared" si="22"/>
        <v>0</v>
      </c>
      <c r="H402" s="160">
        <f t="shared" si="23"/>
        <v>0</v>
      </c>
    </row>
    <row r="403" spans="1:8" s="70" customFormat="1" ht="12" customHeight="1">
      <c r="A403" s="156">
        <v>7131001</v>
      </c>
      <c r="B403" s="156" t="s">
        <v>136</v>
      </c>
      <c r="C403" s="157">
        <v>300</v>
      </c>
      <c r="D403" s="168" t="s">
        <v>8371</v>
      </c>
      <c r="E403" s="159">
        <v>2749.0595165874124</v>
      </c>
      <c r="F403" s="160">
        <f t="shared" si="24"/>
        <v>2749.0595165874124</v>
      </c>
      <c r="G403" s="160">
        <f t="shared" si="22"/>
        <v>0</v>
      </c>
      <c r="H403" s="160">
        <f t="shared" si="23"/>
        <v>0</v>
      </c>
    </row>
    <row r="404" spans="1:8" s="70" customFormat="1" ht="12" customHeight="1">
      <c r="A404" s="156">
        <v>7131002</v>
      </c>
      <c r="B404" s="156" t="s">
        <v>136</v>
      </c>
      <c r="C404" s="157">
        <v>400</v>
      </c>
      <c r="D404" s="168" t="s">
        <v>8372</v>
      </c>
      <c r="E404" s="159">
        <v>2958.3800564475523</v>
      </c>
      <c r="F404" s="160">
        <f t="shared" si="24"/>
        <v>2958.3800564475523</v>
      </c>
      <c r="G404" s="160">
        <f t="shared" si="22"/>
        <v>0</v>
      </c>
      <c r="H404" s="160">
        <f t="shared" si="23"/>
        <v>0</v>
      </c>
    </row>
    <row r="405" spans="1:8" s="70" customFormat="1" ht="12" customHeight="1">
      <c r="A405" s="156">
        <v>7131003</v>
      </c>
      <c r="B405" s="156" t="s">
        <v>136</v>
      </c>
      <c r="C405" s="157">
        <v>500</v>
      </c>
      <c r="D405" s="168" t="s">
        <v>8373</v>
      </c>
      <c r="E405" s="159">
        <v>3300.362609286713</v>
      </c>
      <c r="F405" s="160">
        <f t="shared" si="24"/>
        <v>3300.362609286713</v>
      </c>
      <c r="G405" s="160">
        <f t="shared" si="22"/>
        <v>0</v>
      </c>
      <c r="H405" s="160">
        <f t="shared" si="23"/>
        <v>0</v>
      </c>
    </row>
    <row r="406" spans="1:8" s="70" customFormat="1" ht="12" customHeight="1">
      <c r="A406" s="156">
        <v>7131004</v>
      </c>
      <c r="B406" s="156" t="s">
        <v>136</v>
      </c>
      <c r="C406" s="157">
        <v>600</v>
      </c>
      <c r="D406" s="168" t="s">
        <v>8374</v>
      </c>
      <c r="E406" s="159">
        <v>3642.5285370629363</v>
      </c>
      <c r="F406" s="160">
        <f t="shared" si="24"/>
        <v>3642.5285370629363</v>
      </c>
      <c r="G406" s="160">
        <f t="shared" si="22"/>
        <v>0</v>
      </c>
      <c r="H406" s="160">
        <f t="shared" si="23"/>
        <v>0</v>
      </c>
    </row>
    <row r="407" spans="1:8" s="70" customFormat="1" ht="12" customHeight="1">
      <c r="A407" s="156">
        <v>7131005</v>
      </c>
      <c r="B407" s="156" t="s">
        <v>136</v>
      </c>
      <c r="C407" s="157">
        <v>800</v>
      </c>
      <c r="D407" s="168" t="s">
        <v>8375</v>
      </c>
      <c r="E407" s="159">
        <v>4608.5594102937057</v>
      </c>
      <c r="F407" s="160">
        <f t="shared" si="24"/>
        <v>4608.5594102937057</v>
      </c>
      <c r="G407" s="160">
        <f t="shared" si="22"/>
        <v>0</v>
      </c>
      <c r="H407" s="160">
        <f t="shared" si="23"/>
        <v>0</v>
      </c>
    </row>
    <row r="408" spans="1:8" s="70" customFormat="1" ht="12" customHeight="1">
      <c r="A408" s="156">
        <v>7131006</v>
      </c>
      <c r="B408" s="156" t="s">
        <v>136</v>
      </c>
      <c r="C408" s="157">
        <v>1000</v>
      </c>
      <c r="D408" s="168" t="s">
        <v>8376</v>
      </c>
      <c r="E408" s="159">
        <v>5581.8472491188813</v>
      </c>
      <c r="F408" s="160">
        <f t="shared" si="24"/>
        <v>5581.8472491188813</v>
      </c>
      <c r="G408" s="160">
        <f t="shared" si="22"/>
        <v>0</v>
      </c>
      <c r="H408" s="160">
        <f t="shared" si="23"/>
        <v>0</v>
      </c>
    </row>
    <row r="409" spans="1:8" s="70" customFormat="1" ht="12" customHeight="1">
      <c r="A409" s="156">
        <v>7131007</v>
      </c>
      <c r="B409" s="156" t="s">
        <v>136</v>
      </c>
      <c r="C409" s="157">
        <v>1500</v>
      </c>
      <c r="D409" s="168" t="s">
        <v>8377</v>
      </c>
      <c r="E409" s="159">
        <v>6698.2182595804179</v>
      </c>
      <c r="F409" s="160">
        <f t="shared" si="24"/>
        <v>6698.2182595804179</v>
      </c>
      <c r="G409" s="160">
        <f t="shared" si="22"/>
        <v>0</v>
      </c>
      <c r="H409" s="160">
        <f t="shared" si="23"/>
        <v>0</v>
      </c>
    </row>
    <row r="410" spans="1:8" s="70" customFormat="1" ht="12" customHeight="1">
      <c r="A410" s="156">
        <v>7131009</v>
      </c>
      <c r="B410" s="156" t="s">
        <v>136</v>
      </c>
      <c r="C410" s="157">
        <v>3000</v>
      </c>
      <c r="D410" s="168" t="s">
        <v>8378</v>
      </c>
      <c r="E410" s="159">
        <v>13396.432617566432</v>
      </c>
      <c r="F410" s="160">
        <f t="shared" si="24"/>
        <v>13396.432617566432</v>
      </c>
      <c r="G410" s="160">
        <f t="shared" si="22"/>
        <v>0</v>
      </c>
      <c r="H410" s="160">
        <f t="shared" si="23"/>
        <v>0</v>
      </c>
    </row>
    <row r="411" spans="1:8" s="70" customFormat="1" ht="12" customHeight="1">
      <c r="A411" s="156">
        <v>7131010</v>
      </c>
      <c r="B411" s="156" t="s">
        <v>136</v>
      </c>
      <c r="C411" s="157">
        <v>4000</v>
      </c>
      <c r="D411" s="168" t="s">
        <v>8379</v>
      </c>
      <c r="E411" s="159">
        <v>15629.170736895105</v>
      </c>
      <c r="F411" s="160">
        <f t="shared" si="24"/>
        <v>15629.170736895105</v>
      </c>
      <c r="G411" s="160">
        <f t="shared" si="22"/>
        <v>0</v>
      </c>
      <c r="H411" s="160">
        <f t="shared" si="23"/>
        <v>0</v>
      </c>
    </row>
    <row r="412" spans="1:8" s="70" customFormat="1" ht="12" customHeight="1">
      <c r="A412" s="156">
        <v>7131011</v>
      </c>
      <c r="B412" s="156" t="s">
        <v>136</v>
      </c>
      <c r="C412" s="157">
        <v>5000</v>
      </c>
      <c r="D412" s="168" t="s">
        <v>8380</v>
      </c>
      <c r="E412" s="159">
        <v>17489.786486601399</v>
      </c>
      <c r="F412" s="160">
        <f t="shared" si="24"/>
        <v>17489.786486601399</v>
      </c>
      <c r="G412" s="160">
        <f t="shared" si="22"/>
        <v>0</v>
      </c>
      <c r="H412" s="160">
        <f t="shared" si="23"/>
        <v>0</v>
      </c>
    </row>
    <row r="413" spans="1:8" s="70" customFormat="1" ht="12" customHeight="1">
      <c r="A413" s="156">
        <v>7131012</v>
      </c>
      <c r="B413" s="156" t="s">
        <v>136</v>
      </c>
      <c r="C413" s="157">
        <v>2000</v>
      </c>
      <c r="D413" s="168" t="s">
        <v>8381</v>
      </c>
      <c r="E413" s="159">
        <v>9861.264253762236</v>
      </c>
      <c r="F413" s="160">
        <f t="shared" si="24"/>
        <v>9861.264253762236</v>
      </c>
      <c r="G413" s="160">
        <f t="shared" si="22"/>
        <v>0</v>
      </c>
      <c r="H413" s="160">
        <f t="shared" si="23"/>
        <v>0</v>
      </c>
    </row>
    <row r="414" spans="1:8" s="70" customFormat="1" ht="12" customHeight="1">
      <c r="A414" s="156">
        <v>7132000</v>
      </c>
      <c r="B414" s="156" t="s">
        <v>136</v>
      </c>
      <c r="C414" s="157">
        <v>200</v>
      </c>
      <c r="D414" s="168" t="s">
        <v>8382</v>
      </c>
      <c r="E414" s="159">
        <v>2163.3404596363634</v>
      </c>
      <c r="F414" s="160">
        <f t="shared" si="24"/>
        <v>2163.3404596363634</v>
      </c>
      <c r="G414" s="160">
        <f t="shared" si="22"/>
        <v>0</v>
      </c>
      <c r="H414" s="160">
        <f t="shared" si="23"/>
        <v>0</v>
      </c>
    </row>
    <row r="415" spans="1:8" s="70" customFormat="1" ht="12" customHeight="1">
      <c r="A415" s="156">
        <v>7132001</v>
      </c>
      <c r="B415" s="156" t="s">
        <v>136</v>
      </c>
      <c r="C415" s="157">
        <v>300</v>
      </c>
      <c r="D415" s="168" t="s">
        <v>8383</v>
      </c>
      <c r="E415" s="159">
        <v>2326.325664335664</v>
      </c>
      <c r="F415" s="160">
        <f t="shared" si="24"/>
        <v>2326.325664335664</v>
      </c>
      <c r="G415" s="160">
        <f t="shared" si="22"/>
        <v>0</v>
      </c>
      <c r="H415" s="160">
        <f t="shared" si="23"/>
        <v>0</v>
      </c>
    </row>
    <row r="416" spans="1:8" s="70" customFormat="1" ht="12" customHeight="1">
      <c r="A416" s="156">
        <v>7132002</v>
      </c>
      <c r="B416" s="156" t="s">
        <v>136</v>
      </c>
      <c r="C416" s="157">
        <v>400</v>
      </c>
      <c r="D416" s="168" t="s">
        <v>8384</v>
      </c>
      <c r="E416" s="159">
        <v>2535.6462041958039</v>
      </c>
      <c r="F416" s="160">
        <f t="shared" si="24"/>
        <v>2535.6462041958039</v>
      </c>
      <c r="G416" s="160">
        <f t="shared" si="22"/>
        <v>0</v>
      </c>
      <c r="H416" s="160">
        <f t="shared" si="23"/>
        <v>0</v>
      </c>
    </row>
    <row r="417" spans="1:8" s="70" customFormat="1" ht="12" customHeight="1">
      <c r="A417" s="156">
        <v>7132003</v>
      </c>
      <c r="B417" s="156" t="s">
        <v>136</v>
      </c>
      <c r="C417" s="157">
        <v>500</v>
      </c>
      <c r="D417" s="168" t="s">
        <v>8385</v>
      </c>
      <c r="E417" s="159">
        <v>2877.8121319720271</v>
      </c>
      <c r="F417" s="160">
        <f t="shared" si="24"/>
        <v>2877.8121319720271</v>
      </c>
      <c r="G417" s="160">
        <f t="shared" si="22"/>
        <v>0</v>
      </c>
      <c r="H417" s="160">
        <f t="shared" si="23"/>
        <v>0</v>
      </c>
    </row>
    <row r="418" spans="1:8" s="70" customFormat="1" ht="12" customHeight="1">
      <c r="A418" s="156">
        <v>7132004</v>
      </c>
      <c r="B418" s="156" t="s">
        <v>136</v>
      </c>
      <c r="C418" s="157">
        <v>600</v>
      </c>
      <c r="D418" s="168" t="s">
        <v>8386</v>
      </c>
      <c r="E418" s="159">
        <v>3219.7946848111878</v>
      </c>
      <c r="F418" s="160">
        <f t="shared" si="24"/>
        <v>3219.7946848111878</v>
      </c>
      <c r="G418" s="160">
        <f t="shared" si="22"/>
        <v>0</v>
      </c>
      <c r="H418" s="160">
        <f t="shared" si="23"/>
        <v>0</v>
      </c>
    </row>
    <row r="419" spans="1:8" s="70" customFormat="1" ht="12" customHeight="1">
      <c r="A419" s="156">
        <v>7132005</v>
      </c>
      <c r="B419" s="156" t="s">
        <v>136</v>
      </c>
      <c r="C419" s="157">
        <v>800</v>
      </c>
      <c r="D419" s="168" t="s">
        <v>8387</v>
      </c>
      <c r="E419" s="159">
        <v>4185.829459636363</v>
      </c>
      <c r="F419" s="160">
        <f t="shared" si="24"/>
        <v>4185.829459636363</v>
      </c>
      <c r="G419" s="160">
        <f t="shared" si="22"/>
        <v>0</v>
      </c>
      <c r="H419" s="160">
        <f t="shared" si="23"/>
        <v>0</v>
      </c>
    </row>
    <row r="420" spans="1:8" s="70" customFormat="1" ht="12" customHeight="1">
      <c r="A420" s="156">
        <v>7132006</v>
      </c>
      <c r="B420" s="156" t="s">
        <v>136</v>
      </c>
      <c r="C420" s="157">
        <v>1000</v>
      </c>
      <c r="D420" s="168" t="s">
        <v>8388</v>
      </c>
      <c r="E420" s="159">
        <v>5168.7932525874121</v>
      </c>
      <c r="F420" s="160">
        <f t="shared" si="24"/>
        <v>5168.7932525874121</v>
      </c>
      <c r="G420" s="160">
        <f t="shared" si="22"/>
        <v>0</v>
      </c>
      <c r="H420" s="160">
        <f t="shared" si="23"/>
        <v>0</v>
      </c>
    </row>
    <row r="421" spans="1:8" s="70" customFormat="1" ht="12" customHeight="1">
      <c r="A421" s="156">
        <v>7132007</v>
      </c>
      <c r="B421" s="156" t="s">
        <v>136</v>
      </c>
      <c r="C421" s="157">
        <v>1500</v>
      </c>
      <c r="D421" s="168" t="s">
        <v>8389</v>
      </c>
      <c r="E421" s="159">
        <v>6285.1603614545447</v>
      </c>
      <c r="F421" s="160">
        <f t="shared" si="24"/>
        <v>6285.1603614545447</v>
      </c>
      <c r="G421" s="160">
        <f t="shared" si="22"/>
        <v>0</v>
      </c>
      <c r="H421" s="160">
        <f t="shared" si="23"/>
        <v>0</v>
      </c>
    </row>
    <row r="422" spans="1:8" s="70" customFormat="1" ht="12" customHeight="1">
      <c r="A422" s="156">
        <v>7132009</v>
      </c>
      <c r="B422" s="156" t="s">
        <v>136</v>
      </c>
      <c r="C422" s="157">
        <v>3000</v>
      </c>
      <c r="D422" s="168" t="s">
        <v>8390</v>
      </c>
      <c r="E422" s="159">
        <v>12983.378621034963</v>
      </c>
      <c r="F422" s="160">
        <f t="shared" si="24"/>
        <v>12983.378621034963</v>
      </c>
      <c r="G422" s="160">
        <f t="shared" si="22"/>
        <v>0</v>
      </c>
      <c r="H422" s="160">
        <f t="shared" si="23"/>
        <v>0</v>
      </c>
    </row>
    <row r="423" spans="1:8" s="70" customFormat="1" ht="12" customHeight="1">
      <c r="A423" s="156">
        <v>7132010</v>
      </c>
      <c r="B423" s="156" t="s">
        <v>136</v>
      </c>
      <c r="C423" s="157">
        <v>4000</v>
      </c>
      <c r="D423" s="168" t="s">
        <v>8391</v>
      </c>
      <c r="E423" s="159">
        <v>15216.116740363635</v>
      </c>
      <c r="F423" s="160">
        <f t="shared" si="24"/>
        <v>15216.116740363635</v>
      </c>
      <c r="G423" s="160">
        <f t="shared" si="22"/>
        <v>0</v>
      </c>
      <c r="H423" s="160">
        <f t="shared" si="23"/>
        <v>0</v>
      </c>
    </row>
    <row r="424" spans="1:8" s="70" customFormat="1" ht="12" customHeight="1">
      <c r="A424" s="156">
        <v>7132011</v>
      </c>
      <c r="B424" s="156" t="s">
        <v>136</v>
      </c>
      <c r="C424" s="157">
        <v>5000</v>
      </c>
      <c r="D424" s="168" t="s">
        <v>8392</v>
      </c>
      <c r="E424" s="159">
        <v>17076.732490069928</v>
      </c>
      <c r="F424" s="160">
        <f t="shared" si="24"/>
        <v>17076.732490069928</v>
      </c>
      <c r="G424" s="160">
        <f t="shared" si="22"/>
        <v>0</v>
      </c>
      <c r="H424" s="160">
        <f t="shared" si="23"/>
        <v>0</v>
      </c>
    </row>
    <row r="425" spans="1:8" s="70" customFormat="1" ht="12" customHeight="1">
      <c r="A425" s="156">
        <v>7132012</v>
      </c>
      <c r="B425" s="156" t="s">
        <v>136</v>
      </c>
      <c r="C425" s="157">
        <v>2000</v>
      </c>
      <c r="D425" s="168" t="s">
        <v>8393</v>
      </c>
      <c r="E425" s="159">
        <v>9448.2063556363628</v>
      </c>
      <c r="F425" s="160">
        <f t="shared" si="24"/>
        <v>9448.2063556363628</v>
      </c>
      <c r="G425" s="160">
        <f t="shared" si="22"/>
        <v>0</v>
      </c>
      <c r="H425" s="160">
        <f t="shared" si="23"/>
        <v>0</v>
      </c>
    </row>
    <row r="426" spans="1:8" s="70" customFormat="1" ht="12" customHeight="1">
      <c r="A426" s="156">
        <v>7133100</v>
      </c>
      <c r="B426" s="156" t="s">
        <v>136</v>
      </c>
      <c r="C426" s="157">
        <v>1000</v>
      </c>
      <c r="D426" s="168" t="s">
        <v>8394</v>
      </c>
      <c r="E426" s="159">
        <v>5581.8472491188813</v>
      </c>
      <c r="F426" s="160">
        <f t="shared" si="24"/>
        <v>5581.8472491188813</v>
      </c>
      <c r="G426" s="160">
        <f t="shared" si="22"/>
        <v>0</v>
      </c>
      <c r="H426" s="160">
        <f t="shared" si="23"/>
        <v>0</v>
      </c>
    </row>
    <row r="427" spans="1:8" s="70" customFormat="1" ht="12" customHeight="1">
      <c r="A427" s="156">
        <v>7133101</v>
      </c>
      <c r="B427" s="156" t="s">
        <v>136</v>
      </c>
      <c r="C427" s="157">
        <v>1500</v>
      </c>
      <c r="D427" s="168" t="s">
        <v>8395</v>
      </c>
      <c r="E427" s="159">
        <v>6698.2182595804179</v>
      </c>
      <c r="F427" s="160">
        <f t="shared" si="24"/>
        <v>6698.2182595804179</v>
      </c>
      <c r="G427" s="160">
        <f t="shared" si="22"/>
        <v>0</v>
      </c>
      <c r="H427" s="160">
        <f t="shared" si="23"/>
        <v>0</v>
      </c>
    </row>
    <row r="428" spans="1:8" s="70" customFormat="1" ht="12" customHeight="1">
      <c r="A428" s="156">
        <v>7133103</v>
      </c>
      <c r="B428" s="156" t="s">
        <v>136</v>
      </c>
      <c r="C428" s="157">
        <v>3000</v>
      </c>
      <c r="D428" s="168" t="s">
        <v>8396</v>
      </c>
      <c r="E428" s="159">
        <v>13396.432617566432</v>
      </c>
      <c r="F428" s="160">
        <f t="shared" si="24"/>
        <v>13396.432617566432</v>
      </c>
      <c r="G428" s="160">
        <f t="shared" si="22"/>
        <v>0</v>
      </c>
      <c r="H428" s="160">
        <f t="shared" si="23"/>
        <v>0</v>
      </c>
    </row>
    <row r="429" spans="1:8" s="70" customFormat="1" ht="12" customHeight="1">
      <c r="A429" s="156">
        <v>7133104</v>
      </c>
      <c r="B429" s="156" t="s">
        <v>136</v>
      </c>
      <c r="C429" s="157">
        <v>4000</v>
      </c>
      <c r="D429" s="168" t="s">
        <v>8397</v>
      </c>
      <c r="E429" s="159">
        <v>15629.170736895105</v>
      </c>
      <c r="F429" s="160">
        <f t="shared" si="24"/>
        <v>15629.170736895105</v>
      </c>
      <c r="G429" s="160">
        <f t="shared" si="22"/>
        <v>0</v>
      </c>
      <c r="H429" s="160">
        <f t="shared" si="23"/>
        <v>0</v>
      </c>
    </row>
    <row r="430" spans="1:8" s="70" customFormat="1" ht="12" customHeight="1">
      <c r="A430" s="156">
        <v>7133105</v>
      </c>
      <c r="B430" s="156" t="s">
        <v>136</v>
      </c>
      <c r="C430" s="157">
        <v>5000</v>
      </c>
      <c r="D430" s="168" t="s">
        <v>8398</v>
      </c>
      <c r="E430" s="159">
        <v>17489.786486601399</v>
      </c>
      <c r="F430" s="160">
        <f t="shared" si="24"/>
        <v>17489.786486601399</v>
      </c>
      <c r="G430" s="160">
        <f t="shared" si="22"/>
        <v>0</v>
      </c>
      <c r="H430" s="160">
        <f t="shared" si="23"/>
        <v>0</v>
      </c>
    </row>
    <row r="431" spans="1:8" s="70" customFormat="1" ht="12" customHeight="1">
      <c r="A431" s="156">
        <v>7133106</v>
      </c>
      <c r="B431" s="156" t="s">
        <v>136</v>
      </c>
      <c r="C431" s="157">
        <v>2000</v>
      </c>
      <c r="D431" s="168" t="s">
        <v>8399</v>
      </c>
      <c r="E431" s="159">
        <v>9861.264253762236</v>
      </c>
      <c r="F431" s="160">
        <f t="shared" si="24"/>
        <v>9861.264253762236</v>
      </c>
      <c r="G431" s="160">
        <f t="shared" si="22"/>
        <v>0</v>
      </c>
      <c r="H431" s="160">
        <f t="shared" si="23"/>
        <v>0</v>
      </c>
    </row>
    <row r="432" spans="1:8" s="70" customFormat="1" ht="12" customHeight="1">
      <c r="A432" s="156">
        <v>7133200</v>
      </c>
      <c r="B432" s="156" t="s">
        <v>136</v>
      </c>
      <c r="C432" s="157">
        <v>1000</v>
      </c>
      <c r="D432" s="168" t="s">
        <v>8400</v>
      </c>
      <c r="E432" s="159">
        <v>5953.9696187412583</v>
      </c>
      <c r="F432" s="160">
        <f t="shared" si="24"/>
        <v>5953.9696187412583</v>
      </c>
      <c r="G432" s="160">
        <f t="shared" si="22"/>
        <v>0</v>
      </c>
      <c r="H432" s="160">
        <f t="shared" si="23"/>
        <v>0</v>
      </c>
    </row>
    <row r="433" spans="1:8" s="70" customFormat="1" ht="12" customHeight="1">
      <c r="A433" s="156">
        <v>7133201</v>
      </c>
      <c r="B433" s="156" t="s">
        <v>136</v>
      </c>
      <c r="C433" s="157">
        <v>1500</v>
      </c>
      <c r="D433" s="168" t="s">
        <v>8401</v>
      </c>
      <c r="E433" s="159">
        <v>7070.3406292027967</v>
      </c>
      <c r="F433" s="160">
        <f t="shared" si="24"/>
        <v>7070.3406292027967</v>
      </c>
      <c r="G433" s="160">
        <f t="shared" si="22"/>
        <v>0</v>
      </c>
      <c r="H433" s="160">
        <f t="shared" si="23"/>
        <v>0</v>
      </c>
    </row>
    <row r="434" spans="1:8" s="70" customFormat="1" ht="12" customHeight="1">
      <c r="A434" s="156">
        <v>7133203</v>
      </c>
      <c r="B434" s="156" t="s">
        <v>136</v>
      </c>
      <c r="C434" s="157">
        <v>3000</v>
      </c>
      <c r="D434" s="168" t="s">
        <v>8402</v>
      </c>
      <c r="E434" s="159">
        <v>13768.554987188811</v>
      </c>
      <c r="F434" s="160">
        <f t="shared" si="24"/>
        <v>13768.554987188811</v>
      </c>
      <c r="G434" s="160">
        <f t="shared" si="22"/>
        <v>0</v>
      </c>
      <c r="H434" s="160">
        <f t="shared" si="23"/>
        <v>0</v>
      </c>
    </row>
    <row r="435" spans="1:8" s="70" customFormat="1" ht="12" customHeight="1">
      <c r="A435" s="156">
        <v>7133204</v>
      </c>
      <c r="B435" s="156" t="s">
        <v>136</v>
      </c>
      <c r="C435" s="157">
        <v>4000</v>
      </c>
      <c r="D435" s="168" t="s">
        <v>8403</v>
      </c>
      <c r="E435" s="159">
        <v>16001.297008111887</v>
      </c>
      <c r="F435" s="160">
        <f t="shared" si="24"/>
        <v>16001.297008111887</v>
      </c>
      <c r="G435" s="160">
        <f t="shared" si="22"/>
        <v>0</v>
      </c>
      <c r="H435" s="160">
        <f t="shared" si="23"/>
        <v>0</v>
      </c>
    </row>
    <row r="436" spans="1:8" s="70" customFormat="1" ht="12" customHeight="1">
      <c r="A436" s="156">
        <v>7133205</v>
      </c>
      <c r="B436" s="156" t="s">
        <v>136</v>
      </c>
      <c r="C436" s="157">
        <v>5000</v>
      </c>
      <c r="D436" s="168" t="s">
        <v>8404</v>
      </c>
      <c r="E436" s="159">
        <v>17861.912757818176</v>
      </c>
      <c r="F436" s="160">
        <f t="shared" si="24"/>
        <v>17861.912757818176</v>
      </c>
      <c r="G436" s="160">
        <f t="shared" ref="G436:G499" si="25">F436*$G$6</f>
        <v>0</v>
      </c>
      <c r="H436" s="160">
        <f t="shared" ref="H436:H499" si="26">G436/1.2</f>
        <v>0</v>
      </c>
    </row>
    <row r="437" spans="1:8" s="70" customFormat="1" ht="12" customHeight="1">
      <c r="A437" s="156">
        <v>7133206</v>
      </c>
      <c r="B437" s="156" t="s">
        <v>136</v>
      </c>
      <c r="C437" s="157">
        <v>2000</v>
      </c>
      <c r="D437" s="168" t="s">
        <v>8405</v>
      </c>
      <c r="E437" s="159">
        <v>10233.386623384615</v>
      </c>
      <c r="F437" s="160">
        <f t="shared" si="24"/>
        <v>10233.386623384615</v>
      </c>
      <c r="G437" s="160">
        <f t="shared" si="25"/>
        <v>0</v>
      </c>
      <c r="H437" s="160">
        <f t="shared" si="26"/>
        <v>0</v>
      </c>
    </row>
    <row r="438" spans="1:8" s="70" customFormat="1" ht="12" customHeight="1">
      <c r="A438" s="156">
        <v>7133300</v>
      </c>
      <c r="B438" s="156" t="s">
        <v>136</v>
      </c>
      <c r="C438" s="157">
        <v>1000</v>
      </c>
      <c r="D438" s="168" t="s">
        <v>8406</v>
      </c>
      <c r="E438" s="159">
        <v>5168.7932525874121</v>
      </c>
      <c r="F438" s="160">
        <f t="shared" si="24"/>
        <v>5168.7932525874121</v>
      </c>
      <c r="G438" s="160">
        <f t="shared" si="25"/>
        <v>0</v>
      </c>
      <c r="H438" s="160">
        <f t="shared" si="26"/>
        <v>0</v>
      </c>
    </row>
    <row r="439" spans="1:8" s="70" customFormat="1" ht="12" customHeight="1">
      <c r="A439" s="156">
        <v>7133301</v>
      </c>
      <c r="B439" s="156" t="s">
        <v>136</v>
      </c>
      <c r="C439" s="157">
        <v>1500</v>
      </c>
      <c r="D439" s="168" t="s">
        <v>8407</v>
      </c>
      <c r="E439" s="159">
        <v>6285.1603614545447</v>
      </c>
      <c r="F439" s="160">
        <f t="shared" si="24"/>
        <v>6285.1603614545447</v>
      </c>
      <c r="G439" s="160">
        <f t="shared" si="25"/>
        <v>0</v>
      </c>
      <c r="H439" s="160">
        <f t="shared" si="26"/>
        <v>0</v>
      </c>
    </row>
    <row r="440" spans="1:8" s="70" customFormat="1" ht="12" customHeight="1">
      <c r="A440" s="156">
        <v>7133303</v>
      </c>
      <c r="B440" s="156" t="s">
        <v>136</v>
      </c>
      <c r="C440" s="157">
        <v>3000</v>
      </c>
      <c r="D440" s="168" t="s">
        <v>8408</v>
      </c>
      <c r="E440" s="159">
        <v>12983.378621034963</v>
      </c>
      <c r="F440" s="160">
        <f t="shared" si="24"/>
        <v>12983.378621034963</v>
      </c>
      <c r="G440" s="160">
        <f t="shared" si="25"/>
        <v>0</v>
      </c>
      <c r="H440" s="160">
        <f t="shared" si="26"/>
        <v>0</v>
      </c>
    </row>
    <row r="441" spans="1:8" s="70" customFormat="1" ht="12" customHeight="1">
      <c r="A441" s="156">
        <v>7133304</v>
      </c>
      <c r="B441" s="156" t="s">
        <v>136</v>
      </c>
      <c r="C441" s="157">
        <v>4000</v>
      </c>
      <c r="D441" s="168" t="s">
        <v>8409</v>
      </c>
      <c r="E441" s="159">
        <v>15216.116740363674</v>
      </c>
      <c r="F441" s="160">
        <f t="shared" si="24"/>
        <v>15216.116740363674</v>
      </c>
      <c r="G441" s="160">
        <f t="shared" si="25"/>
        <v>0</v>
      </c>
      <c r="H441" s="160">
        <f t="shared" si="26"/>
        <v>0</v>
      </c>
    </row>
    <row r="442" spans="1:8" s="70" customFormat="1" ht="12" customHeight="1">
      <c r="A442" s="156">
        <v>7133305</v>
      </c>
      <c r="B442" s="156" t="s">
        <v>136</v>
      </c>
      <c r="C442" s="157">
        <v>5000</v>
      </c>
      <c r="D442" s="168" t="s">
        <v>8410</v>
      </c>
      <c r="E442" s="159">
        <v>17076.732490069928</v>
      </c>
      <c r="F442" s="160">
        <f t="shared" si="24"/>
        <v>17076.732490069928</v>
      </c>
      <c r="G442" s="160">
        <f t="shared" si="25"/>
        <v>0</v>
      </c>
      <c r="H442" s="160">
        <f t="shared" si="26"/>
        <v>0</v>
      </c>
    </row>
    <row r="443" spans="1:8" s="70" customFormat="1" ht="12" customHeight="1">
      <c r="A443" s="156">
        <v>7133306</v>
      </c>
      <c r="B443" s="156" t="s">
        <v>136</v>
      </c>
      <c r="C443" s="157">
        <v>2000</v>
      </c>
      <c r="D443" s="168" t="s">
        <v>8411</v>
      </c>
      <c r="E443" s="159">
        <v>9448.2063556363628</v>
      </c>
      <c r="F443" s="160">
        <f t="shared" si="24"/>
        <v>9448.2063556363628</v>
      </c>
      <c r="G443" s="160">
        <f t="shared" si="25"/>
        <v>0</v>
      </c>
      <c r="H443" s="160">
        <f t="shared" si="26"/>
        <v>0</v>
      </c>
    </row>
    <row r="444" spans="1:8" s="70" customFormat="1" ht="12" customHeight="1">
      <c r="A444" s="156">
        <v>7141002</v>
      </c>
      <c r="B444" s="156" t="s">
        <v>8208</v>
      </c>
      <c r="C444" s="157">
        <v>140</v>
      </c>
      <c r="D444" s="168" t="s">
        <v>8412</v>
      </c>
      <c r="E444" s="159">
        <v>684.14848061538464</v>
      </c>
      <c r="F444" s="160">
        <f t="shared" si="24"/>
        <v>684.14848061538464</v>
      </c>
      <c r="G444" s="160">
        <f t="shared" si="25"/>
        <v>0</v>
      </c>
      <c r="H444" s="160">
        <f t="shared" si="26"/>
        <v>0</v>
      </c>
    </row>
    <row r="445" spans="1:8" s="70" customFormat="1" ht="12" customHeight="1">
      <c r="A445" s="156">
        <v>7141003</v>
      </c>
      <c r="B445" s="156" t="s">
        <v>8208</v>
      </c>
      <c r="C445" s="157">
        <v>200</v>
      </c>
      <c r="D445" s="168" t="s">
        <v>8413</v>
      </c>
      <c r="E445" s="159">
        <v>825.18331518881098</v>
      </c>
      <c r="F445" s="160">
        <f t="shared" si="24"/>
        <v>825.18331518881098</v>
      </c>
      <c r="G445" s="160">
        <f t="shared" si="25"/>
        <v>0</v>
      </c>
      <c r="H445" s="160">
        <f t="shared" si="26"/>
        <v>0</v>
      </c>
    </row>
    <row r="446" spans="1:8" s="70" customFormat="1" ht="12" customHeight="1">
      <c r="A446" s="156">
        <v>7141004</v>
      </c>
      <c r="B446" s="156" t="s">
        <v>8208</v>
      </c>
      <c r="C446" s="157">
        <v>300</v>
      </c>
      <c r="D446" s="168" t="s">
        <v>8414</v>
      </c>
      <c r="E446" s="159">
        <v>966.03087323076909</v>
      </c>
      <c r="F446" s="160">
        <f t="shared" si="24"/>
        <v>966.03087323076909</v>
      </c>
      <c r="G446" s="160">
        <f t="shared" si="25"/>
        <v>0</v>
      </c>
      <c r="H446" s="160">
        <f t="shared" si="26"/>
        <v>0</v>
      </c>
    </row>
    <row r="447" spans="1:8" s="70" customFormat="1" ht="12" customHeight="1">
      <c r="A447" s="156">
        <v>7141005</v>
      </c>
      <c r="B447" s="156" t="s">
        <v>8208</v>
      </c>
      <c r="C447" s="157">
        <v>400</v>
      </c>
      <c r="D447" s="168" t="s">
        <v>8415</v>
      </c>
      <c r="E447" s="159">
        <v>1086.7852200839159</v>
      </c>
      <c r="F447" s="160">
        <f t="shared" si="24"/>
        <v>1086.7852200839159</v>
      </c>
      <c r="G447" s="160">
        <f t="shared" si="25"/>
        <v>0</v>
      </c>
      <c r="H447" s="160">
        <f t="shared" si="26"/>
        <v>0</v>
      </c>
    </row>
    <row r="448" spans="1:8" s="70" customFormat="1" ht="12" customHeight="1">
      <c r="A448" s="156">
        <v>7141006</v>
      </c>
      <c r="B448" s="156" t="s">
        <v>8208</v>
      </c>
      <c r="C448" s="157">
        <v>500</v>
      </c>
      <c r="D448" s="168" t="s">
        <v>8416</v>
      </c>
      <c r="E448" s="159">
        <v>1287.9202148811187</v>
      </c>
      <c r="F448" s="160">
        <f t="shared" si="24"/>
        <v>1287.9202148811187</v>
      </c>
      <c r="G448" s="160">
        <f t="shared" si="25"/>
        <v>0</v>
      </c>
      <c r="H448" s="160">
        <f t="shared" si="26"/>
        <v>0</v>
      </c>
    </row>
    <row r="449" spans="1:8" s="70" customFormat="1" ht="12" customHeight="1">
      <c r="A449" s="156">
        <v>7141007</v>
      </c>
      <c r="B449" s="156" t="s">
        <v>8208</v>
      </c>
      <c r="C449" s="157">
        <v>600</v>
      </c>
      <c r="D449" s="168" t="s">
        <v>8417</v>
      </c>
      <c r="E449" s="159">
        <v>1529.4250069930065</v>
      </c>
      <c r="F449" s="160">
        <f t="shared" si="24"/>
        <v>1529.4250069930065</v>
      </c>
      <c r="G449" s="160">
        <f t="shared" si="25"/>
        <v>0</v>
      </c>
      <c r="H449" s="160">
        <f t="shared" si="26"/>
        <v>0</v>
      </c>
    </row>
    <row r="450" spans="1:8" s="70" customFormat="1" ht="12" customHeight="1">
      <c r="A450" s="156">
        <v>7141008</v>
      </c>
      <c r="B450" s="156" t="s">
        <v>8208</v>
      </c>
      <c r="C450" s="157">
        <v>700</v>
      </c>
      <c r="D450" s="168" t="s">
        <v>8418</v>
      </c>
      <c r="E450" s="159">
        <v>3907.2946350209791</v>
      </c>
      <c r="F450" s="160">
        <f t="shared" si="24"/>
        <v>3907.2946350209791</v>
      </c>
      <c r="G450" s="160">
        <f t="shared" si="25"/>
        <v>0</v>
      </c>
      <c r="H450" s="160">
        <f t="shared" si="26"/>
        <v>0</v>
      </c>
    </row>
    <row r="451" spans="1:8" s="70" customFormat="1" ht="12" customHeight="1">
      <c r="A451" s="156">
        <v>7141009</v>
      </c>
      <c r="B451" s="156" t="s">
        <v>8208</v>
      </c>
      <c r="C451" s="157">
        <v>1000</v>
      </c>
      <c r="D451" s="168" t="s">
        <v>8419</v>
      </c>
      <c r="E451" s="159">
        <v>4651.5393742657334</v>
      </c>
      <c r="F451" s="160">
        <f t="shared" si="24"/>
        <v>4651.5393742657334</v>
      </c>
      <c r="G451" s="160">
        <f t="shared" si="25"/>
        <v>0</v>
      </c>
      <c r="H451" s="160">
        <f t="shared" si="26"/>
        <v>0</v>
      </c>
    </row>
    <row r="452" spans="1:8" s="70" customFormat="1" ht="12" customHeight="1">
      <c r="A452" s="156">
        <v>7141010</v>
      </c>
      <c r="B452" s="156" t="s">
        <v>8208</v>
      </c>
      <c r="C452" s="157">
        <v>1500</v>
      </c>
      <c r="D452" s="168" t="s">
        <v>8420</v>
      </c>
      <c r="E452" s="159">
        <v>5209.7248794965017</v>
      </c>
      <c r="F452" s="160">
        <f t="shared" si="24"/>
        <v>5209.7248794965017</v>
      </c>
      <c r="G452" s="160">
        <f t="shared" si="25"/>
        <v>0</v>
      </c>
      <c r="H452" s="160">
        <f t="shared" si="26"/>
        <v>0</v>
      </c>
    </row>
    <row r="453" spans="1:8" s="70" customFormat="1" ht="12" customHeight="1">
      <c r="A453" s="156">
        <v>7141012</v>
      </c>
      <c r="B453" s="156" t="s">
        <v>8208</v>
      </c>
      <c r="C453" s="157">
        <v>3000</v>
      </c>
      <c r="D453" s="168" t="s">
        <v>8421</v>
      </c>
      <c r="E453" s="159">
        <v>10791.572128615384</v>
      </c>
      <c r="F453" s="160">
        <f t="shared" si="24"/>
        <v>10791.572128615384</v>
      </c>
      <c r="G453" s="160">
        <f t="shared" si="25"/>
        <v>0</v>
      </c>
      <c r="H453" s="160">
        <f t="shared" si="26"/>
        <v>0</v>
      </c>
    </row>
    <row r="454" spans="1:8" s="70" customFormat="1" ht="12" customHeight="1">
      <c r="A454" s="156">
        <v>7141013</v>
      </c>
      <c r="B454" s="156" t="s">
        <v>8208</v>
      </c>
      <c r="C454" s="157">
        <v>4000</v>
      </c>
      <c r="D454" s="168" t="s">
        <v>8422</v>
      </c>
      <c r="E454" s="159">
        <v>12466.124742713284</v>
      </c>
      <c r="F454" s="160">
        <f t="shared" si="24"/>
        <v>12466.124742713284</v>
      </c>
      <c r="G454" s="160">
        <f t="shared" si="25"/>
        <v>0</v>
      </c>
      <c r="H454" s="160">
        <f t="shared" si="26"/>
        <v>0</v>
      </c>
    </row>
    <row r="455" spans="1:8" s="70" customFormat="1" ht="12" customHeight="1">
      <c r="A455" s="156">
        <v>7141014</v>
      </c>
      <c r="B455" s="156" t="s">
        <v>8208</v>
      </c>
      <c r="C455" s="157">
        <v>5000</v>
      </c>
      <c r="D455" s="168" t="s">
        <v>8423</v>
      </c>
      <c r="E455" s="159">
        <v>13768.554987188811</v>
      </c>
      <c r="F455" s="160">
        <f t="shared" ref="F455:F518" si="27">E455*(1-$F$6/100)</f>
        <v>13768.554987188811</v>
      </c>
      <c r="G455" s="160">
        <f t="shared" si="25"/>
        <v>0</v>
      </c>
      <c r="H455" s="160">
        <f t="shared" si="26"/>
        <v>0</v>
      </c>
    </row>
    <row r="456" spans="1:8" s="70" customFormat="1" ht="12" customHeight="1">
      <c r="A456" s="156">
        <v>7141015</v>
      </c>
      <c r="B456" s="156" t="s">
        <v>8208</v>
      </c>
      <c r="C456" s="157">
        <v>2000</v>
      </c>
      <c r="D456" s="168" t="s">
        <v>8424</v>
      </c>
      <c r="E456" s="159">
        <v>8000.6485040559437</v>
      </c>
      <c r="F456" s="160">
        <f t="shared" si="27"/>
        <v>8000.6485040559437</v>
      </c>
      <c r="G456" s="160">
        <f t="shared" si="25"/>
        <v>0</v>
      </c>
      <c r="H456" s="160">
        <f t="shared" si="26"/>
        <v>0</v>
      </c>
    </row>
    <row r="457" spans="1:8" s="70" customFormat="1" ht="12" customHeight="1">
      <c r="A457" s="156">
        <v>7142003</v>
      </c>
      <c r="B457" s="156" t="s">
        <v>8208</v>
      </c>
      <c r="C457" s="157">
        <v>200</v>
      </c>
      <c r="D457" s="168" t="s">
        <v>8425</v>
      </c>
      <c r="E457" s="159">
        <v>1177.2124736223775</v>
      </c>
      <c r="F457" s="160">
        <f t="shared" si="27"/>
        <v>1177.2124736223775</v>
      </c>
      <c r="G457" s="160">
        <f t="shared" si="25"/>
        <v>0</v>
      </c>
      <c r="H457" s="160">
        <f t="shared" si="26"/>
        <v>0</v>
      </c>
    </row>
    <row r="458" spans="1:8" s="70" customFormat="1" ht="12" customHeight="1">
      <c r="A458" s="156">
        <v>7142004</v>
      </c>
      <c r="B458" s="156" t="s">
        <v>8208</v>
      </c>
      <c r="C458" s="157">
        <v>300</v>
      </c>
      <c r="D458" s="168" t="s">
        <v>8426</v>
      </c>
      <c r="E458" s="159">
        <v>1388.5774489510484</v>
      </c>
      <c r="F458" s="160">
        <f t="shared" si="27"/>
        <v>1388.5774489510484</v>
      </c>
      <c r="G458" s="160">
        <f t="shared" si="25"/>
        <v>0</v>
      </c>
      <c r="H458" s="160">
        <f t="shared" si="26"/>
        <v>0</v>
      </c>
    </row>
    <row r="459" spans="1:8" s="70" customFormat="1" ht="12" customHeight="1">
      <c r="A459" s="156">
        <v>7142006</v>
      </c>
      <c r="B459" s="156" t="s">
        <v>8208</v>
      </c>
      <c r="C459" s="157">
        <v>500</v>
      </c>
      <c r="D459" s="168" t="s">
        <v>8427</v>
      </c>
      <c r="E459" s="159">
        <v>1579.6619365594402</v>
      </c>
      <c r="F459" s="160">
        <f t="shared" si="27"/>
        <v>1579.6619365594402</v>
      </c>
      <c r="G459" s="160">
        <f t="shared" si="25"/>
        <v>0</v>
      </c>
      <c r="H459" s="160">
        <f t="shared" si="26"/>
        <v>0</v>
      </c>
    </row>
    <row r="460" spans="1:8" s="70" customFormat="1" ht="12" customHeight="1">
      <c r="A460" s="156">
        <v>7142008</v>
      </c>
      <c r="B460" s="156" t="s">
        <v>8208</v>
      </c>
      <c r="C460" s="157">
        <v>300</v>
      </c>
      <c r="D460" s="168" t="s">
        <v>8428</v>
      </c>
      <c r="E460" s="159">
        <v>2976.9867601678325</v>
      </c>
      <c r="F460" s="160">
        <f t="shared" si="27"/>
        <v>2976.9867601678325</v>
      </c>
      <c r="G460" s="160">
        <f t="shared" si="25"/>
        <v>0</v>
      </c>
      <c r="H460" s="160">
        <f t="shared" si="26"/>
        <v>0</v>
      </c>
    </row>
    <row r="461" spans="1:8" s="70" customFormat="1" ht="12" customHeight="1">
      <c r="A461" s="156">
        <v>7142009</v>
      </c>
      <c r="B461" s="156" t="s">
        <v>8208</v>
      </c>
      <c r="C461" s="157">
        <v>500</v>
      </c>
      <c r="D461" s="168" t="s">
        <v>8429</v>
      </c>
      <c r="E461" s="159">
        <v>3535.1683638041955</v>
      </c>
      <c r="F461" s="160">
        <f t="shared" si="27"/>
        <v>3535.1683638041955</v>
      </c>
      <c r="G461" s="160">
        <f t="shared" si="25"/>
        <v>0</v>
      </c>
      <c r="H461" s="160">
        <f t="shared" si="26"/>
        <v>0</v>
      </c>
    </row>
    <row r="462" spans="1:8" s="70" customFormat="1" ht="12" customHeight="1">
      <c r="A462" s="156">
        <v>7142010</v>
      </c>
      <c r="B462" s="156" t="s">
        <v>8208</v>
      </c>
      <c r="C462" s="157">
        <v>700</v>
      </c>
      <c r="D462" s="168" t="s">
        <v>8430</v>
      </c>
      <c r="E462" s="159">
        <v>3907.2946350209791</v>
      </c>
      <c r="F462" s="160">
        <f t="shared" si="27"/>
        <v>3907.2946350209791</v>
      </c>
      <c r="G462" s="160">
        <f t="shared" si="25"/>
        <v>0</v>
      </c>
      <c r="H462" s="160">
        <f t="shared" si="26"/>
        <v>0</v>
      </c>
    </row>
    <row r="463" spans="1:8" s="70" customFormat="1" ht="12" customHeight="1">
      <c r="A463" s="156">
        <v>7142011</v>
      </c>
      <c r="B463" s="156" t="s">
        <v>8208</v>
      </c>
      <c r="C463" s="157">
        <v>1000</v>
      </c>
      <c r="D463" s="168" t="s">
        <v>8431</v>
      </c>
      <c r="E463" s="159">
        <v>6326.0919883636343</v>
      </c>
      <c r="F463" s="160">
        <f t="shared" si="27"/>
        <v>6326.0919883636343</v>
      </c>
      <c r="G463" s="160">
        <f t="shared" si="25"/>
        <v>0</v>
      </c>
      <c r="H463" s="160">
        <f t="shared" si="26"/>
        <v>0</v>
      </c>
    </row>
    <row r="464" spans="1:8" s="70" customFormat="1" ht="12" customHeight="1">
      <c r="A464" s="156">
        <v>7142012</v>
      </c>
      <c r="B464" s="156" t="s">
        <v>8208</v>
      </c>
      <c r="C464" s="157">
        <v>1500</v>
      </c>
      <c r="D464" s="168" t="s">
        <v>8432</v>
      </c>
      <c r="E464" s="159">
        <v>7442.4629988251745</v>
      </c>
      <c r="F464" s="160">
        <f t="shared" si="27"/>
        <v>7442.4629988251745</v>
      </c>
      <c r="G464" s="160">
        <f t="shared" si="25"/>
        <v>0</v>
      </c>
      <c r="H464" s="160">
        <f t="shared" si="26"/>
        <v>0</v>
      </c>
    </row>
    <row r="465" spans="1:8" s="70" customFormat="1" ht="12" customHeight="1">
      <c r="A465" s="156">
        <v>7142014</v>
      </c>
      <c r="B465" s="156" t="s">
        <v>8208</v>
      </c>
      <c r="C465" s="157">
        <v>3000</v>
      </c>
      <c r="D465" s="168" t="s">
        <v>8433</v>
      </c>
      <c r="E465" s="159">
        <v>16559.478611748251</v>
      </c>
      <c r="F465" s="160">
        <f t="shared" si="27"/>
        <v>16559.478611748251</v>
      </c>
      <c r="G465" s="160">
        <f t="shared" si="25"/>
        <v>0</v>
      </c>
      <c r="H465" s="160">
        <f t="shared" si="26"/>
        <v>0</v>
      </c>
    </row>
    <row r="466" spans="1:8" s="70" customFormat="1" ht="12" customHeight="1">
      <c r="A466" s="156">
        <v>7142015</v>
      </c>
      <c r="B466" s="156" t="s">
        <v>8208</v>
      </c>
      <c r="C466" s="157">
        <v>4000</v>
      </c>
      <c r="D466" s="168" t="s">
        <v>8434</v>
      </c>
      <c r="E466" s="159">
        <v>19350.402236307691</v>
      </c>
      <c r="F466" s="160">
        <f t="shared" si="27"/>
        <v>19350.402236307691</v>
      </c>
      <c r="G466" s="160">
        <f t="shared" si="25"/>
        <v>0</v>
      </c>
      <c r="H466" s="160">
        <f t="shared" si="26"/>
        <v>0</v>
      </c>
    </row>
    <row r="467" spans="1:8" s="70" customFormat="1" ht="12" customHeight="1">
      <c r="A467" s="156">
        <v>7142016</v>
      </c>
      <c r="B467" s="156" t="s">
        <v>8208</v>
      </c>
      <c r="C467" s="157">
        <v>5000</v>
      </c>
      <c r="D467" s="168" t="s">
        <v>8435</v>
      </c>
      <c r="E467" s="159">
        <v>21397.081121622377</v>
      </c>
      <c r="F467" s="160">
        <f t="shared" si="27"/>
        <v>21397.081121622377</v>
      </c>
      <c r="G467" s="160">
        <f t="shared" si="25"/>
        <v>0</v>
      </c>
      <c r="H467" s="160">
        <f t="shared" si="26"/>
        <v>0</v>
      </c>
    </row>
    <row r="468" spans="1:8" s="70" customFormat="1" ht="12" customHeight="1">
      <c r="A468" s="156">
        <v>7142017</v>
      </c>
      <c r="B468" s="156" t="s">
        <v>8208</v>
      </c>
      <c r="C468" s="157">
        <v>2000</v>
      </c>
      <c r="D468" s="168" t="s">
        <v>8436</v>
      </c>
      <c r="E468" s="159">
        <v>12094.002373090909</v>
      </c>
      <c r="F468" s="160">
        <f t="shared" si="27"/>
        <v>12094.002373090909</v>
      </c>
      <c r="G468" s="160">
        <f t="shared" si="25"/>
        <v>0</v>
      </c>
      <c r="H468" s="160">
        <f t="shared" si="26"/>
        <v>0</v>
      </c>
    </row>
    <row r="469" spans="1:8" s="70" customFormat="1" ht="12" customHeight="1">
      <c r="A469" s="156">
        <v>7142020</v>
      </c>
      <c r="B469" s="156" t="s">
        <v>8208</v>
      </c>
      <c r="C469" s="157" t="s">
        <v>1713</v>
      </c>
      <c r="D469" s="168" t="s">
        <v>8437</v>
      </c>
      <c r="E469" s="159">
        <v>119.07666125874125</v>
      </c>
      <c r="F469" s="160">
        <f t="shared" si="27"/>
        <v>119.07666125874125</v>
      </c>
      <c r="G469" s="160">
        <f t="shared" si="25"/>
        <v>0</v>
      </c>
      <c r="H469" s="160">
        <f t="shared" si="26"/>
        <v>0</v>
      </c>
    </row>
    <row r="470" spans="1:8" s="70" customFormat="1" ht="12" customHeight="1">
      <c r="A470" s="156">
        <v>7142021</v>
      </c>
      <c r="B470" s="156" t="s">
        <v>8208</v>
      </c>
      <c r="C470" s="157">
        <v>12</v>
      </c>
      <c r="D470" s="168" t="s">
        <v>8438</v>
      </c>
      <c r="E470" s="159">
        <v>133.96514551048949</v>
      </c>
      <c r="F470" s="160">
        <f t="shared" si="27"/>
        <v>133.96514551048949</v>
      </c>
      <c r="G470" s="160">
        <f t="shared" si="25"/>
        <v>0</v>
      </c>
      <c r="H470" s="160">
        <f t="shared" si="26"/>
        <v>0</v>
      </c>
    </row>
    <row r="471" spans="1:8" s="70" customFormat="1" ht="12" customHeight="1">
      <c r="A471" s="156">
        <v>7142022</v>
      </c>
      <c r="B471" s="156" t="s">
        <v>8208</v>
      </c>
      <c r="C471" s="157">
        <v>18</v>
      </c>
      <c r="D471" s="168" t="s">
        <v>8439</v>
      </c>
      <c r="E471" s="159">
        <v>152.56794763636364</v>
      </c>
      <c r="F471" s="160">
        <f t="shared" si="27"/>
        <v>152.56794763636364</v>
      </c>
      <c r="G471" s="160">
        <f t="shared" si="25"/>
        <v>0</v>
      </c>
      <c r="H471" s="160">
        <f t="shared" si="26"/>
        <v>0</v>
      </c>
    </row>
    <row r="472" spans="1:8" s="70" customFormat="1" ht="12" customHeight="1">
      <c r="A472" s="156">
        <v>7142023</v>
      </c>
      <c r="B472" s="156" t="s">
        <v>8208</v>
      </c>
      <c r="C472" s="157">
        <v>25</v>
      </c>
      <c r="D472" s="168" t="s">
        <v>8440</v>
      </c>
      <c r="E472" s="159">
        <v>186.06313560839155</v>
      </c>
      <c r="F472" s="160">
        <f t="shared" si="27"/>
        <v>186.06313560839155</v>
      </c>
      <c r="G472" s="160">
        <f t="shared" si="25"/>
        <v>0</v>
      </c>
      <c r="H472" s="160">
        <f t="shared" si="26"/>
        <v>0</v>
      </c>
    </row>
    <row r="473" spans="1:8" s="70" customFormat="1" ht="12" customHeight="1">
      <c r="A473" s="156">
        <v>7142024</v>
      </c>
      <c r="B473" s="156" t="s">
        <v>8208</v>
      </c>
      <c r="C473" s="157">
        <v>35</v>
      </c>
      <c r="D473" s="168" t="s">
        <v>8441</v>
      </c>
      <c r="E473" s="159">
        <v>223.27264145454541</v>
      </c>
      <c r="F473" s="160">
        <f t="shared" si="27"/>
        <v>223.27264145454541</v>
      </c>
      <c r="G473" s="160">
        <f t="shared" si="25"/>
        <v>0</v>
      </c>
      <c r="H473" s="160">
        <f t="shared" si="26"/>
        <v>0</v>
      </c>
    </row>
    <row r="474" spans="1:8" s="70" customFormat="1" ht="12" customHeight="1">
      <c r="A474" s="156">
        <v>7142025</v>
      </c>
      <c r="B474" s="156" t="s">
        <v>8208</v>
      </c>
      <c r="C474" s="157">
        <v>50</v>
      </c>
      <c r="D474" s="168" t="s">
        <v>8442</v>
      </c>
      <c r="E474" s="159">
        <v>297.69945633566425</v>
      </c>
      <c r="F474" s="160">
        <f t="shared" si="27"/>
        <v>297.69945633566425</v>
      </c>
      <c r="G474" s="160">
        <f t="shared" si="25"/>
        <v>0</v>
      </c>
      <c r="H474" s="160">
        <f t="shared" si="26"/>
        <v>0</v>
      </c>
    </row>
    <row r="475" spans="1:8" s="70" customFormat="1" ht="12" customHeight="1">
      <c r="A475" s="156">
        <v>7142026</v>
      </c>
      <c r="B475" s="156" t="s">
        <v>8208</v>
      </c>
      <c r="C475" s="157">
        <v>80</v>
      </c>
      <c r="D475" s="168" t="s">
        <v>8443</v>
      </c>
      <c r="E475" s="159">
        <v>390.72907334265733</v>
      </c>
      <c r="F475" s="160">
        <f t="shared" si="27"/>
        <v>390.72907334265733</v>
      </c>
      <c r="G475" s="160">
        <f t="shared" si="25"/>
        <v>0</v>
      </c>
      <c r="H475" s="160">
        <f t="shared" si="26"/>
        <v>0</v>
      </c>
    </row>
    <row r="476" spans="1:8" s="70" customFormat="1" ht="12" customHeight="1">
      <c r="A476" s="156">
        <v>7143000</v>
      </c>
      <c r="B476" s="156" t="s">
        <v>8208</v>
      </c>
      <c r="C476" s="157">
        <v>300</v>
      </c>
      <c r="D476" s="168" t="s">
        <v>8444</v>
      </c>
      <c r="E476" s="159">
        <v>5767.9103847272718</v>
      </c>
      <c r="F476" s="160">
        <f t="shared" si="27"/>
        <v>5767.9103847272718</v>
      </c>
      <c r="G476" s="160">
        <f t="shared" si="25"/>
        <v>0</v>
      </c>
      <c r="H476" s="160">
        <f t="shared" si="26"/>
        <v>0</v>
      </c>
    </row>
    <row r="477" spans="1:8" s="70" customFormat="1" ht="12" customHeight="1">
      <c r="A477" s="156">
        <v>7143001</v>
      </c>
      <c r="B477" s="156" t="s">
        <v>8208</v>
      </c>
      <c r="C477" s="157">
        <v>500</v>
      </c>
      <c r="D477" s="168" t="s">
        <v>8445</v>
      </c>
      <c r="E477" s="159">
        <v>6140.0327543496496</v>
      </c>
      <c r="F477" s="160">
        <f t="shared" si="27"/>
        <v>6140.0327543496496</v>
      </c>
      <c r="G477" s="160">
        <f t="shared" si="25"/>
        <v>0</v>
      </c>
      <c r="H477" s="160">
        <f t="shared" si="26"/>
        <v>0</v>
      </c>
    </row>
    <row r="478" spans="1:8" s="70" customFormat="1" ht="12" customHeight="1">
      <c r="A478" s="156">
        <v>7143002</v>
      </c>
      <c r="B478" s="156" t="s">
        <v>8208</v>
      </c>
      <c r="C478" s="157">
        <v>700</v>
      </c>
      <c r="D478" s="168" t="s">
        <v>8446</v>
      </c>
      <c r="E478" s="159">
        <v>6884.2774935944053</v>
      </c>
      <c r="F478" s="160">
        <f t="shared" si="27"/>
        <v>6884.2774935944053</v>
      </c>
      <c r="G478" s="160">
        <f t="shared" si="25"/>
        <v>0</v>
      </c>
      <c r="H478" s="160">
        <f t="shared" si="26"/>
        <v>0</v>
      </c>
    </row>
    <row r="479" spans="1:8" s="70" customFormat="1" ht="12" customHeight="1">
      <c r="A479" s="156">
        <v>7143003</v>
      </c>
      <c r="B479" s="156" t="s">
        <v>8208</v>
      </c>
      <c r="C479" s="157">
        <v>1000</v>
      </c>
      <c r="D479" s="168" t="s">
        <v>8447</v>
      </c>
      <c r="E479" s="159">
        <v>10605.508993006993</v>
      </c>
      <c r="F479" s="160">
        <f t="shared" si="27"/>
        <v>10605.508993006993</v>
      </c>
      <c r="G479" s="160">
        <f t="shared" si="25"/>
        <v>0</v>
      </c>
      <c r="H479" s="160">
        <f t="shared" si="26"/>
        <v>0</v>
      </c>
    </row>
    <row r="480" spans="1:8" s="70" customFormat="1" ht="12" customHeight="1">
      <c r="A480" s="156">
        <v>7143004</v>
      </c>
      <c r="B480" s="156" t="s">
        <v>8208</v>
      </c>
      <c r="C480" s="157">
        <v>1500</v>
      </c>
      <c r="D480" s="168" t="s">
        <v>8448</v>
      </c>
      <c r="E480" s="159">
        <v>11907.939237482517</v>
      </c>
      <c r="F480" s="160">
        <f t="shared" si="27"/>
        <v>11907.939237482517</v>
      </c>
      <c r="G480" s="160">
        <f t="shared" si="25"/>
        <v>0</v>
      </c>
      <c r="H480" s="160">
        <f t="shared" si="26"/>
        <v>0</v>
      </c>
    </row>
    <row r="481" spans="1:8" s="70" customFormat="1" ht="12" customHeight="1">
      <c r="A481" s="156">
        <v>7143006</v>
      </c>
      <c r="B481" s="156" t="s">
        <v>8208</v>
      </c>
      <c r="C481" s="157">
        <v>3000</v>
      </c>
      <c r="D481" s="168" t="s">
        <v>8449</v>
      </c>
      <c r="E481" s="159">
        <v>21211.021887608393</v>
      </c>
      <c r="F481" s="160">
        <f t="shared" si="27"/>
        <v>21211.021887608393</v>
      </c>
      <c r="G481" s="160">
        <f t="shared" si="25"/>
        <v>0</v>
      </c>
      <c r="H481" s="160">
        <f t="shared" si="26"/>
        <v>0</v>
      </c>
    </row>
    <row r="482" spans="1:8" s="70" customFormat="1" ht="12" customHeight="1">
      <c r="A482" s="156">
        <v>7143007</v>
      </c>
      <c r="B482" s="156" t="s">
        <v>8208</v>
      </c>
      <c r="C482" s="157">
        <v>4000</v>
      </c>
      <c r="D482" s="168" t="s">
        <v>8450</v>
      </c>
      <c r="E482" s="159">
        <v>23815.882376559432</v>
      </c>
      <c r="F482" s="160">
        <f t="shared" si="27"/>
        <v>23815.882376559432</v>
      </c>
      <c r="G482" s="160">
        <f t="shared" si="25"/>
        <v>0</v>
      </c>
      <c r="H482" s="160">
        <f t="shared" si="26"/>
        <v>0</v>
      </c>
    </row>
    <row r="483" spans="1:8" s="70" customFormat="1" ht="12" customHeight="1">
      <c r="A483" s="156">
        <v>7143008</v>
      </c>
      <c r="B483" s="156" t="s">
        <v>8208</v>
      </c>
      <c r="C483" s="157">
        <v>5000</v>
      </c>
      <c r="D483" s="168" t="s">
        <v>8451</v>
      </c>
      <c r="E483" s="159">
        <v>25862.561261874125</v>
      </c>
      <c r="F483" s="160">
        <f t="shared" si="27"/>
        <v>25862.561261874125</v>
      </c>
      <c r="G483" s="160">
        <f t="shared" si="25"/>
        <v>0</v>
      </c>
      <c r="H483" s="160">
        <f t="shared" si="26"/>
        <v>0</v>
      </c>
    </row>
    <row r="484" spans="1:8" s="70" customFormat="1" ht="12" customHeight="1">
      <c r="A484" s="156">
        <v>7143012</v>
      </c>
      <c r="B484" s="156" t="s">
        <v>8208</v>
      </c>
      <c r="C484" s="157">
        <v>2000</v>
      </c>
      <c r="D484" s="168" t="s">
        <v>8452</v>
      </c>
      <c r="E484" s="159">
        <v>16745.541747356641</v>
      </c>
      <c r="F484" s="160">
        <f t="shared" si="27"/>
        <v>16745.541747356641</v>
      </c>
      <c r="G484" s="160">
        <f t="shared" si="25"/>
        <v>0</v>
      </c>
      <c r="H484" s="160">
        <f t="shared" si="26"/>
        <v>0</v>
      </c>
    </row>
    <row r="485" spans="1:8" s="70" customFormat="1" ht="12" customHeight="1">
      <c r="A485" s="156">
        <v>7852500</v>
      </c>
      <c r="B485" s="156" t="s">
        <v>8208</v>
      </c>
      <c r="C485" s="157" t="s">
        <v>481</v>
      </c>
      <c r="D485" s="168" t="s">
        <v>8453</v>
      </c>
      <c r="E485" s="159">
        <v>281.14108967832163</v>
      </c>
      <c r="F485" s="160">
        <f t="shared" si="27"/>
        <v>281.14108967832163</v>
      </c>
      <c r="G485" s="160">
        <f t="shared" si="25"/>
        <v>0</v>
      </c>
      <c r="H485" s="160">
        <f t="shared" si="26"/>
        <v>0</v>
      </c>
    </row>
    <row r="486" spans="1:8" s="70" customFormat="1" ht="12" customHeight="1">
      <c r="A486" s="156">
        <v>7852501</v>
      </c>
      <c r="B486" s="156" t="s">
        <v>8208</v>
      </c>
      <c r="C486" s="157" t="s">
        <v>482</v>
      </c>
      <c r="D486" s="168" t="s">
        <v>8453</v>
      </c>
      <c r="E486" s="159">
        <v>381.79832374825173</v>
      </c>
      <c r="F486" s="160">
        <f t="shared" si="27"/>
        <v>381.79832374825173</v>
      </c>
      <c r="G486" s="160">
        <f t="shared" si="25"/>
        <v>0</v>
      </c>
      <c r="H486" s="160">
        <f t="shared" si="26"/>
        <v>0</v>
      </c>
    </row>
    <row r="487" spans="1:8" s="70" customFormat="1" ht="12" customHeight="1">
      <c r="A487" s="156">
        <v>7852502</v>
      </c>
      <c r="B487" s="156" t="s">
        <v>8208</v>
      </c>
      <c r="C487" s="157" t="s">
        <v>483</v>
      </c>
      <c r="D487" s="168" t="s">
        <v>8453</v>
      </c>
      <c r="E487" s="159">
        <v>764.71640509090901</v>
      </c>
      <c r="F487" s="160">
        <f t="shared" si="27"/>
        <v>764.71640509090901</v>
      </c>
      <c r="G487" s="160">
        <f t="shared" si="25"/>
        <v>0</v>
      </c>
      <c r="H487" s="160">
        <f t="shared" si="26"/>
        <v>0</v>
      </c>
    </row>
    <row r="488" spans="1:8" s="70" customFormat="1" ht="12" customHeight="1">
      <c r="A488" s="156">
        <v>7852503</v>
      </c>
      <c r="B488" s="156" t="s">
        <v>8208</v>
      </c>
      <c r="C488" s="157" t="s">
        <v>484</v>
      </c>
      <c r="D488" s="168" t="s">
        <v>8453</v>
      </c>
      <c r="E488" s="159">
        <v>986.12798601398606</v>
      </c>
      <c r="F488" s="160">
        <f t="shared" si="27"/>
        <v>986.12798601398606</v>
      </c>
      <c r="G488" s="160">
        <f t="shared" si="25"/>
        <v>0</v>
      </c>
      <c r="H488" s="160">
        <f t="shared" si="26"/>
        <v>0</v>
      </c>
    </row>
    <row r="489" spans="1:8" s="70" customFormat="1" ht="12" customHeight="1">
      <c r="A489" s="149">
        <v>8101010</v>
      </c>
      <c r="B489" s="149" t="s">
        <v>4305</v>
      </c>
      <c r="C489" s="165"/>
      <c r="D489" s="169" t="s">
        <v>8454</v>
      </c>
      <c r="E489" s="159">
        <v>3451.2567729230764</v>
      </c>
      <c r="F489" s="160">
        <f t="shared" si="27"/>
        <v>3451.2567729230764</v>
      </c>
      <c r="G489" s="160">
        <f t="shared" si="25"/>
        <v>0</v>
      </c>
      <c r="H489" s="160">
        <f t="shared" si="26"/>
        <v>0</v>
      </c>
    </row>
    <row r="490" spans="1:8" s="70" customFormat="1" ht="12" customHeight="1">
      <c r="A490" s="149">
        <v>8101011</v>
      </c>
      <c r="B490" s="149" t="s">
        <v>4305</v>
      </c>
      <c r="C490" s="165"/>
      <c r="D490" s="169" t="s">
        <v>8455</v>
      </c>
      <c r="E490" s="159">
        <v>3451.2567729230764</v>
      </c>
      <c r="F490" s="160">
        <f t="shared" si="27"/>
        <v>3451.2567729230764</v>
      </c>
      <c r="G490" s="160">
        <f t="shared" si="25"/>
        <v>0</v>
      </c>
      <c r="H490" s="160">
        <f t="shared" si="26"/>
        <v>0</v>
      </c>
    </row>
    <row r="491" spans="1:8" s="70" customFormat="1" ht="12" customHeight="1">
      <c r="A491" s="149">
        <v>8101012</v>
      </c>
      <c r="B491" s="149" t="s">
        <v>4305</v>
      </c>
      <c r="C491" s="165"/>
      <c r="D491" s="169" t="s">
        <v>8456</v>
      </c>
      <c r="E491" s="159">
        <v>3451.2567729230764</v>
      </c>
      <c r="F491" s="160">
        <f t="shared" si="27"/>
        <v>3451.2567729230764</v>
      </c>
      <c r="G491" s="160">
        <f t="shared" si="25"/>
        <v>0</v>
      </c>
      <c r="H491" s="160">
        <f t="shared" si="26"/>
        <v>0</v>
      </c>
    </row>
    <row r="492" spans="1:8" s="70" customFormat="1" ht="12" customHeight="1">
      <c r="A492" s="149">
        <v>8101013</v>
      </c>
      <c r="B492" s="149" t="s">
        <v>4305</v>
      </c>
      <c r="C492" s="165"/>
      <c r="D492" s="169" t="s">
        <v>8457</v>
      </c>
      <c r="E492" s="159">
        <v>3451.2567729230764</v>
      </c>
      <c r="F492" s="160">
        <f t="shared" si="27"/>
        <v>3451.2567729230764</v>
      </c>
      <c r="G492" s="160">
        <f t="shared" si="25"/>
        <v>0</v>
      </c>
      <c r="H492" s="160">
        <f t="shared" si="26"/>
        <v>0</v>
      </c>
    </row>
    <row r="493" spans="1:8" s="70" customFormat="1" ht="12" customHeight="1">
      <c r="A493" s="156">
        <v>8101014</v>
      </c>
      <c r="B493" s="156" t="s">
        <v>4305</v>
      </c>
      <c r="C493" s="157"/>
      <c r="D493" s="169" t="s">
        <v>8458</v>
      </c>
      <c r="E493" s="159">
        <v>3451.2567729230764</v>
      </c>
      <c r="F493" s="160">
        <f t="shared" si="27"/>
        <v>3451.2567729230764</v>
      </c>
      <c r="G493" s="160">
        <f t="shared" si="25"/>
        <v>0</v>
      </c>
      <c r="H493" s="160">
        <f t="shared" si="26"/>
        <v>0</v>
      </c>
    </row>
    <row r="494" spans="1:8" s="70" customFormat="1" ht="12" customHeight="1">
      <c r="A494" s="156">
        <v>8101020</v>
      </c>
      <c r="B494" s="156" t="s">
        <v>4305</v>
      </c>
      <c r="C494" s="157"/>
      <c r="D494" s="164" t="s">
        <v>8459</v>
      </c>
      <c r="E494" s="159">
        <v>3622.2441477482507</v>
      </c>
      <c r="F494" s="160">
        <f t="shared" si="27"/>
        <v>3622.2441477482507</v>
      </c>
      <c r="G494" s="160">
        <f t="shared" si="25"/>
        <v>0</v>
      </c>
      <c r="H494" s="160">
        <f t="shared" si="26"/>
        <v>0</v>
      </c>
    </row>
    <row r="495" spans="1:8" s="70" customFormat="1" ht="12" customHeight="1">
      <c r="A495" s="156">
        <v>8101021</v>
      </c>
      <c r="B495" s="156" t="s">
        <v>4305</v>
      </c>
      <c r="C495" s="157"/>
      <c r="D495" s="164" t="s">
        <v>8460</v>
      </c>
      <c r="E495" s="159">
        <v>3622.2441477482507</v>
      </c>
      <c r="F495" s="160">
        <f t="shared" si="27"/>
        <v>3622.2441477482507</v>
      </c>
      <c r="G495" s="160">
        <f t="shared" si="25"/>
        <v>0</v>
      </c>
      <c r="H495" s="160">
        <f t="shared" si="26"/>
        <v>0</v>
      </c>
    </row>
    <row r="496" spans="1:8" s="70" customFormat="1" ht="12" customHeight="1">
      <c r="A496" s="156">
        <v>8101022</v>
      </c>
      <c r="B496" s="156" t="s">
        <v>4305</v>
      </c>
      <c r="C496" s="157"/>
      <c r="D496" s="164" t="s">
        <v>8461</v>
      </c>
      <c r="E496" s="159">
        <v>3622.2441477482507</v>
      </c>
      <c r="F496" s="160">
        <f t="shared" si="27"/>
        <v>3622.2441477482507</v>
      </c>
      <c r="G496" s="160">
        <f t="shared" si="25"/>
        <v>0</v>
      </c>
      <c r="H496" s="160">
        <f t="shared" si="26"/>
        <v>0</v>
      </c>
    </row>
    <row r="497" spans="1:8" s="70" customFormat="1" ht="12" customHeight="1">
      <c r="A497" s="156">
        <v>8101023</v>
      </c>
      <c r="B497" s="156" t="s">
        <v>4305</v>
      </c>
      <c r="C497" s="157"/>
      <c r="D497" s="164" t="s">
        <v>8462</v>
      </c>
      <c r="E497" s="159">
        <v>3622.2441477482507</v>
      </c>
      <c r="F497" s="160">
        <f t="shared" si="27"/>
        <v>3622.2441477482507</v>
      </c>
      <c r="G497" s="160">
        <f t="shared" si="25"/>
        <v>0</v>
      </c>
      <c r="H497" s="160">
        <f t="shared" si="26"/>
        <v>0</v>
      </c>
    </row>
    <row r="498" spans="1:8" s="70" customFormat="1" ht="12" customHeight="1">
      <c r="A498" s="156">
        <v>8101024</v>
      </c>
      <c r="B498" s="156" t="s">
        <v>4305</v>
      </c>
      <c r="C498" s="157"/>
      <c r="D498" s="164" t="s">
        <v>8463</v>
      </c>
      <c r="E498" s="159">
        <v>3622.2441477482507</v>
      </c>
      <c r="F498" s="160">
        <f t="shared" si="27"/>
        <v>3622.2441477482507</v>
      </c>
      <c r="G498" s="160">
        <f t="shared" si="25"/>
        <v>0</v>
      </c>
      <c r="H498" s="160">
        <f t="shared" si="26"/>
        <v>0</v>
      </c>
    </row>
    <row r="499" spans="1:8" s="70" customFormat="1" ht="12" customHeight="1">
      <c r="A499" s="156">
        <v>8101034</v>
      </c>
      <c r="B499" s="156" t="s">
        <v>4305</v>
      </c>
      <c r="C499" s="157"/>
      <c r="D499" s="168" t="s">
        <v>8464</v>
      </c>
      <c r="E499" s="159">
        <v>7029.0344492307695</v>
      </c>
      <c r="F499" s="160">
        <f t="shared" si="27"/>
        <v>7029.0344492307695</v>
      </c>
      <c r="G499" s="160">
        <f t="shared" si="25"/>
        <v>0</v>
      </c>
      <c r="H499" s="160">
        <f t="shared" si="26"/>
        <v>0</v>
      </c>
    </row>
    <row r="500" spans="1:8" s="70" customFormat="1" ht="12" customHeight="1">
      <c r="A500" s="156">
        <v>8101035</v>
      </c>
      <c r="B500" s="156" t="s">
        <v>4305</v>
      </c>
      <c r="C500" s="157"/>
      <c r="D500" s="168" t="s">
        <v>8465</v>
      </c>
      <c r="E500" s="159">
        <v>7029.0344492307695</v>
      </c>
      <c r="F500" s="160">
        <f t="shared" si="27"/>
        <v>7029.0344492307695</v>
      </c>
      <c r="G500" s="160">
        <f t="shared" ref="G500:G563" si="28">F500*$G$6</f>
        <v>0</v>
      </c>
      <c r="H500" s="160">
        <f t="shared" ref="H500:H563" si="29">G500/1.2</f>
        <v>0</v>
      </c>
    </row>
    <row r="501" spans="1:8" s="70" customFormat="1" ht="12" customHeight="1">
      <c r="A501" s="156">
        <v>8101060</v>
      </c>
      <c r="B501" s="156" t="s">
        <v>4305</v>
      </c>
      <c r="C501" s="157"/>
      <c r="D501" s="168" t="s">
        <v>8466</v>
      </c>
      <c r="E501" s="159">
        <v>4930.4487519440563</v>
      </c>
      <c r="F501" s="160">
        <f t="shared" si="27"/>
        <v>4930.4487519440563</v>
      </c>
      <c r="G501" s="160">
        <f t="shared" si="28"/>
        <v>0</v>
      </c>
      <c r="H501" s="160">
        <f t="shared" si="29"/>
        <v>0</v>
      </c>
    </row>
    <row r="502" spans="1:8" s="70" customFormat="1" ht="12" customHeight="1">
      <c r="A502" s="156">
        <v>8101061</v>
      </c>
      <c r="B502" s="156" t="s">
        <v>4305</v>
      </c>
      <c r="C502" s="157"/>
      <c r="D502" s="168" t="s">
        <v>8467</v>
      </c>
      <c r="E502" s="159">
        <v>4930.4487519440563</v>
      </c>
      <c r="F502" s="160">
        <f t="shared" si="27"/>
        <v>4930.4487519440563</v>
      </c>
      <c r="G502" s="160">
        <f t="shared" si="28"/>
        <v>0</v>
      </c>
      <c r="H502" s="160">
        <f t="shared" si="29"/>
        <v>0</v>
      </c>
    </row>
    <row r="503" spans="1:8" s="70" customFormat="1" ht="12" customHeight="1">
      <c r="A503" s="156">
        <v>8101062</v>
      </c>
      <c r="B503" s="156" t="s">
        <v>4305</v>
      </c>
      <c r="C503" s="157"/>
      <c r="D503" s="168" t="s">
        <v>8468</v>
      </c>
      <c r="E503" s="159">
        <v>4930.4487519440563</v>
      </c>
      <c r="F503" s="160">
        <f t="shared" si="27"/>
        <v>4930.4487519440563</v>
      </c>
      <c r="G503" s="160">
        <f t="shared" si="28"/>
        <v>0</v>
      </c>
      <c r="H503" s="160">
        <f t="shared" si="29"/>
        <v>0</v>
      </c>
    </row>
    <row r="504" spans="1:8" s="70" customFormat="1" ht="12" customHeight="1">
      <c r="A504" s="156">
        <v>8101063</v>
      </c>
      <c r="B504" s="156" t="s">
        <v>4305</v>
      </c>
      <c r="C504" s="157"/>
      <c r="D504" s="168" t="s">
        <v>8469</v>
      </c>
      <c r="E504" s="159">
        <v>4930.4487519440563</v>
      </c>
      <c r="F504" s="160">
        <f t="shared" si="27"/>
        <v>4930.4487519440563</v>
      </c>
      <c r="G504" s="160">
        <f t="shared" si="28"/>
        <v>0</v>
      </c>
      <c r="H504" s="160">
        <f t="shared" si="29"/>
        <v>0</v>
      </c>
    </row>
    <row r="505" spans="1:8" s="70" customFormat="1" ht="12" customHeight="1">
      <c r="A505" s="156">
        <v>8101064</v>
      </c>
      <c r="B505" s="156" t="s">
        <v>4305</v>
      </c>
      <c r="C505" s="157"/>
      <c r="D505" s="168" t="s">
        <v>8470</v>
      </c>
      <c r="E505" s="159">
        <v>4930.4487519440563</v>
      </c>
      <c r="F505" s="160">
        <f t="shared" si="27"/>
        <v>4930.4487519440563</v>
      </c>
      <c r="G505" s="160">
        <f t="shared" si="28"/>
        <v>0</v>
      </c>
      <c r="H505" s="160">
        <f t="shared" si="29"/>
        <v>0</v>
      </c>
    </row>
    <row r="506" spans="1:8" s="70" customFormat="1" ht="12" customHeight="1">
      <c r="A506" s="156">
        <v>8101074</v>
      </c>
      <c r="B506" s="156" t="s">
        <v>4305</v>
      </c>
      <c r="C506" s="157"/>
      <c r="D506" s="168" t="s">
        <v>8471</v>
      </c>
      <c r="E506" s="159">
        <v>11997.437911552446</v>
      </c>
      <c r="F506" s="160">
        <f t="shared" si="27"/>
        <v>11997.437911552446</v>
      </c>
      <c r="G506" s="160">
        <f t="shared" si="28"/>
        <v>0</v>
      </c>
      <c r="H506" s="160">
        <f t="shared" si="29"/>
        <v>0</v>
      </c>
    </row>
    <row r="507" spans="1:8" s="70" customFormat="1" ht="12" customHeight="1">
      <c r="A507" s="156">
        <v>8101075</v>
      </c>
      <c r="B507" s="156" t="s">
        <v>4305</v>
      </c>
      <c r="C507" s="157"/>
      <c r="D507" s="168" t="s">
        <v>8472</v>
      </c>
      <c r="E507" s="159">
        <v>11997.437911552446</v>
      </c>
      <c r="F507" s="160">
        <f t="shared" si="27"/>
        <v>11997.437911552446</v>
      </c>
      <c r="G507" s="160">
        <f t="shared" si="28"/>
        <v>0</v>
      </c>
      <c r="H507" s="160">
        <f t="shared" si="29"/>
        <v>0</v>
      </c>
    </row>
    <row r="508" spans="1:8" s="70" customFormat="1" ht="12" customHeight="1">
      <c r="A508" s="156">
        <v>8101100</v>
      </c>
      <c r="B508" s="156" t="s">
        <v>4305</v>
      </c>
      <c r="C508" s="157"/>
      <c r="D508" s="168" t="s">
        <v>8473</v>
      </c>
      <c r="E508" s="159">
        <v>8762.1968144895072</v>
      </c>
      <c r="F508" s="160">
        <f t="shared" si="27"/>
        <v>8762.1968144895072</v>
      </c>
      <c r="G508" s="160">
        <f t="shared" si="28"/>
        <v>0</v>
      </c>
      <c r="H508" s="160">
        <f t="shared" si="29"/>
        <v>0</v>
      </c>
    </row>
    <row r="509" spans="1:8" s="70" customFormat="1" ht="12" customHeight="1">
      <c r="A509" s="156">
        <v>8101101</v>
      </c>
      <c r="B509" s="156" t="s">
        <v>4305</v>
      </c>
      <c r="C509" s="157"/>
      <c r="D509" s="168" t="s">
        <v>8474</v>
      </c>
      <c r="E509" s="159">
        <v>8762.1968144895072</v>
      </c>
      <c r="F509" s="160">
        <f t="shared" si="27"/>
        <v>8762.1968144895072</v>
      </c>
      <c r="G509" s="160">
        <f t="shared" si="28"/>
        <v>0</v>
      </c>
      <c r="H509" s="160">
        <f t="shared" si="29"/>
        <v>0</v>
      </c>
    </row>
    <row r="510" spans="1:8" s="70" customFormat="1" ht="12" customHeight="1">
      <c r="A510" s="156">
        <v>8101102</v>
      </c>
      <c r="B510" s="156" t="s">
        <v>4305</v>
      </c>
      <c r="C510" s="157"/>
      <c r="D510" s="168" t="s">
        <v>8475</v>
      </c>
      <c r="E510" s="159">
        <v>8762.1968144895072</v>
      </c>
      <c r="F510" s="160">
        <f t="shared" si="27"/>
        <v>8762.1968144895072</v>
      </c>
      <c r="G510" s="160">
        <f t="shared" si="28"/>
        <v>0</v>
      </c>
      <c r="H510" s="160">
        <f t="shared" si="29"/>
        <v>0</v>
      </c>
    </row>
    <row r="511" spans="1:8" s="70" customFormat="1" ht="12" customHeight="1">
      <c r="A511" s="156">
        <v>8101103</v>
      </c>
      <c r="B511" s="156" t="s">
        <v>4305</v>
      </c>
      <c r="C511" s="157"/>
      <c r="D511" s="168" t="s">
        <v>8476</v>
      </c>
      <c r="E511" s="159">
        <v>8762.1968144895072</v>
      </c>
      <c r="F511" s="160">
        <f t="shared" si="27"/>
        <v>8762.1968144895072</v>
      </c>
      <c r="G511" s="160">
        <f t="shared" si="28"/>
        <v>0</v>
      </c>
      <c r="H511" s="160">
        <f t="shared" si="29"/>
        <v>0</v>
      </c>
    </row>
    <row r="512" spans="1:8" s="70" customFormat="1" ht="12" customHeight="1">
      <c r="A512" s="156">
        <v>8101110</v>
      </c>
      <c r="B512" s="156" t="s">
        <v>4305</v>
      </c>
      <c r="C512" s="157"/>
      <c r="D512" s="168" t="s">
        <v>8477</v>
      </c>
      <c r="E512" s="159">
        <v>9667.2028496223775</v>
      </c>
      <c r="F512" s="160">
        <f t="shared" si="27"/>
        <v>9667.2028496223775</v>
      </c>
      <c r="G512" s="160">
        <f t="shared" si="28"/>
        <v>0</v>
      </c>
      <c r="H512" s="160">
        <f t="shared" si="29"/>
        <v>0</v>
      </c>
    </row>
    <row r="513" spans="1:8" s="70" customFormat="1" ht="12" customHeight="1">
      <c r="A513" s="156">
        <v>8101111</v>
      </c>
      <c r="B513" s="156" t="s">
        <v>4305</v>
      </c>
      <c r="C513" s="157"/>
      <c r="D513" s="168" t="s">
        <v>8478</v>
      </c>
      <c r="E513" s="159">
        <v>9667.2028496223775</v>
      </c>
      <c r="F513" s="160">
        <f t="shared" si="27"/>
        <v>9667.2028496223775</v>
      </c>
      <c r="G513" s="160">
        <f t="shared" si="28"/>
        <v>0</v>
      </c>
      <c r="H513" s="160">
        <f t="shared" si="29"/>
        <v>0</v>
      </c>
    </row>
    <row r="514" spans="1:8" s="70" customFormat="1" ht="12" customHeight="1">
      <c r="A514" s="156">
        <v>8101112</v>
      </c>
      <c r="B514" s="156" t="s">
        <v>4305</v>
      </c>
      <c r="C514" s="157"/>
      <c r="D514" s="168" t="s">
        <v>8479</v>
      </c>
      <c r="E514" s="159">
        <v>9667.2028496223775</v>
      </c>
      <c r="F514" s="160">
        <f t="shared" si="27"/>
        <v>9667.2028496223775</v>
      </c>
      <c r="G514" s="160">
        <f t="shared" si="28"/>
        <v>0</v>
      </c>
      <c r="H514" s="160">
        <f t="shared" si="29"/>
        <v>0</v>
      </c>
    </row>
    <row r="515" spans="1:8" s="70" customFormat="1" ht="12" customHeight="1">
      <c r="A515" s="156">
        <v>8101113</v>
      </c>
      <c r="B515" s="156" t="s">
        <v>4305</v>
      </c>
      <c r="C515" s="157"/>
      <c r="D515" s="168" t="s">
        <v>8480</v>
      </c>
      <c r="E515" s="159">
        <v>9667.2028496223775</v>
      </c>
      <c r="F515" s="160">
        <f t="shared" si="27"/>
        <v>9667.2028496223775</v>
      </c>
      <c r="G515" s="160">
        <f t="shared" si="28"/>
        <v>0</v>
      </c>
      <c r="H515" s="160">
        <f t="shared" si="29"/>
        <v>0</v>
      </c>
    </row>
    <row r="516" spans="1:8" s="70" customFormat="1" ht="12" customHeight="1">
      <c r="A516" s="156">
        <v>8101204</v>
      </c>
      <c r="B516" s="156" t="s">
        <v>4305</v>
      </c>
      <c r="C516" s="157"/>
      <c r="D516" s="168" t="s">
        <v>8481</v>
      </c>
      <c r="E516" s="159">
        <v>2638.3556769230768</v>
      </c>
      <c r="F516" s="160">
        <f t="shared" si="27"/>
        <v>2638.3556769230768</v>
      </c>
      <c r="G516" s="160">
        <f t="shared" si="28"/>
        <v>0</v>
      </c>
      <c r="H516" s="160">
        <f t="shared" si="29"/>
        <v>0</v>
      </c>
    </row>
    <row r="517" spans="1:8" s="70" customFormat="1" ht="12" customHeight="1">
      <c r="A517" s="156">
        <v>8101206</v>
      </c>
      <c r="B517" s="156" t="s">
        <v>4305</v>
      </c>
      <c r="C517" s="157"/>
      <c r="D517" s="168" t="s">
        <v>8482</v>
      </c>
      <c r="E517" s="159">
        <v>2638.3556769230768</v>
      </c>
      <c r="F517" s="160">
        <f t="shared" si="27"/>
        <v>2638.3556769230768</v>
      </c>
      <c r="G517" s="160">
        <f t="shared" si="28"/>
        <v>0</v>
      </c>
      <c r="H517" s="160">
        <f t="shared" si="29"/>
        <v>0</v>
      </c>
    </row>
    <row r="518" spans="1:8" s="70" customFormat="1" ht="12" customHeight="1">
      <c r="A518" s="156">
        <v>8101208</v>
      </c>
      <c r="B518" s="156" t="s">
        <v>4305</v>
      </c>
      <c r="C518" s="157"/>
      <c r="D518" s="168" t="s">
        <v>8483</v>
      </c>
      <c r="E518" s="159">
        <v>2638.3556769230768</v>
      </c>
      <c r="F518" s="160">
        <f t="shared" si="27"/>
        <v>2638.3556769230768</v>
      </c>
      <c r="G518" s="160">
        <f t="shared" si="28"/>
        <v>0</v>
      </c>
      <c r="H518" s="160">
        <f t="shared" si="29"/>
        <v>0</v>
      </c>
    </row>
    <row r="519" spans="1:8" s="70" customFormat="1" ht="12" customHeight="1">
      <c r="A519" s="156">
        <v>8111000</v>
      </c>
      <c r="B519" s="156" t="s">
        <v>136</v>
      </c>
      <c r="C519" s="157"/>
      <c r="D519" s="168" t="s">
        <v>8484</v>
      </c>
      <c r="E519" s="159">
        <v>5272.4274031888108</v>
      </c>
      <c r="F519" s="160">
        <f t="shared" ref="F519:F582" si="30">E519*(1-$F$6/100)</f>
        <v>5272.4274031888108</v>
      </c>
      <c r="G519" s="160">
        <f t="shared" si="28"/>
        <v>0</v>
      </c>
      <c r="H519" s="160">
        <f t="shared" si="29"/>
        <v>0</v>
      </c>
    </row>
    <row r="520" spans="1:8" s="70" customFormat="1" ht="12" customHeight="1">
      <c r="A520" s="156">
        <v>8111001</v>
      </c>
      <c r="B520" s="156" t="s">
        <v>136</v>
      </c>
      <c r="C520" s="157"/>
      <c r="D520" s="168" t="s">
        <v>8485</v>
      </c>
      <c r="E520" s="159">
        <v>5976.8563715244754</v>
      </c>
      <c r="F520" s="160">
        <f t="shared" si="30"/>
        <v>5976.8563715244754</v>
      </c>
      <c r="G520" s="160">
        <f t="shared" si="28"/>
        <v>0</v>
      </c>
      <c r="H520" s="160">
        <f t="shared" si="29"/>
        <v>0</v>
      </c>
    </row>
    <row r="521" spans="1:8" s="70" customFormat="1" ht="12" customHeight="1">
      <c r="A521" s="156">
        <v>8111002</v>
      </c>
      <c r="B521" s="156" t="s">
        <v>136</v>
      </c>
      <c r="C521" s="157"/>
      <c r="D521" s="168" t="s">
        <v>8486</v>
      </c>
      <c r="E521" s="159">
        <v>6681.098063328669</v>
      </c>
      <c r="F521" s="160">
        <f t="shared" si="30"/>
        <v>6681.098063328669</v>
      </c>
      <c r="G521" s="160">
        <f t="shared" si="28"/>
        <v>0</v>
      </c>
      <c r="H521" s="160">
        <f t="shared" si="29"/>
        <v>0</v>
      </c>
    </row>
    <row r="522" spans="1:8" s="70" customFormat="1" ht="12" customHeight="1">
      <c r="A522" s="156">
        <v>8111003</v>
      </c>
      <c r="B522" s="156" t="s">
        <v>136</v>
      </c>
      <c r="C522" s="157"/>
      <c r="D522" s="168" t="s">
        <v>8487</v>
      </c>
      <c r="E522" s="159">
        <v>7385.5270316643355</v>
      </c>
      <c r="F522" s="160">
        <f t="shared" si="30"/>
        <v>7385.5270316643355</v>
      </c>
      <c r="G522" s="160">
        <f t="shared" si="28"/>
        <v>0</v>
      </c>
      <c r="H522" s="160">
        <f t="shared" si="29"/>
        <v>0</v>
      </c>
    </row>
    <row r="523" spans="1:8" s="70" customFormat="1" ht="12" customHeight="1">
      <c r="A523" s="156">
        <v>8111010</v>
      </c>
      <c r="B523" s="156" t="s">
        <v>136</v>
      </c>
      <c r="C523" s="157"/>
      <c r="D523" s="168" t="s">
        <v>8488</v>
      </c>
      <c r="E523" s="159">
        <v>6620.8145281678308</v>
      </c>
      <c r="F523" s="160">
        <f t="shared" si="30"/>
        <v>6620.8145281678308</v>
      </c>
      <c r="G523" s="160">
        <f t="shared" si="28"/>
        <v>0</v>
      </c>
      <c r="H523" s="160">
        <f t="shared" si="29"/>
        <v>0</v>
      </c>
    </row>
    <row r="524" spans="1:8" s="70" customFormat="1" ht="12" customHeight="1">
      <c r="A524" s="156">
        <v>8111011</v>
      </c>
      <c r="B524" s="156" t="s">
        <v>136</v>
      </c>
      <c r="C524" s="157"/>
      <c r="D524" s="168" t="s">
        <v>8489</v>
      </c>
      <c r="E524" s="159">
        <v>7325.0601215664328</v>
      </c>
      <c r="F524" s="160">
        <f t="shared" si="30"/>
        <v>7325.0601215664328</v>
      </c>
      <c r="G524" s="160">
        <f t="shared" si="28"/>
        <v>0</v>
      </c>
      <c r="H524" s="160">
        <f t="shared" si="29"/>
        <v>0</v>
      </c>
    </row>
    <row r="525" spans="1:8" s="70" customFormat="1" ht="12" customHeight="1">
      <c r="A525" s="156">
        <v>8111012</v>
      </c>
      <c r="B525" s="156" t="s">
        <v>136</v>
      </c>
      <c r="C525" s="157"/>
      <c r="D525" s="168" t="s">
        <v>8490</v>
      </c>
      <c r="E525" s="159">
        <v>8029.4890899020957</v>
      </c>
      <c r="F525" s="160">
        <f t="shared" si="30"/>
        <v>8029.4890899020957</v>
      </c>
      <c r="G525" s="160">
        <f t="shared" si="28"/>
        <v>0</v>
      </c>
      <c r="H525" s="160">
        <f t="shared" si="29"/>
        <v>0</v>
      </c>
    </row>
    <row r="526" spans="1:8" s="70" customFormat="1" ht="12" customHeight="1">
      <c r="A526" s="156">
        <v>8111013</v>
      </c>
      <c r="B526" s="156" t="s">
        <v>136</v>
      </c>
      <c r="C526" s="157"/>
      <c r="D526" s="168" t="s">
        <v>8491</v>
      </c>
      <c r="E526" s="159">
        <v>8733.7307817062938</v>
      </c>
      <c r="F526" s="160">
        <f t="shared" si="30"/>
        <v>8733.7307817062938</v>
      </c>
      <c r="G526" s="160">
        <f t="shared" si="28"/>
        <v>0</v>
      </c>
      <c r="H526" s="160">
        <f t="shared" si="29"/>
        <v>0</v>
      </c>
    </row>
    <row r="527" spans="1:8" s="70" customFormat="1" ht="12" customHeight="1">
      <c r="A527" s="156">
        <v>8111030</v>
      </c>
      <c r="B527" s="156" t="s">
        <v>136</v>
      </c>
      <c r="C527" s="157"/>
      <c r="D527" s="168" t="s">
        <v>8492</v>
      </c>
      <c r="E527" s="159">
        <v>9055.8034982937061</v>
      </c>
      <c r="F527" s="160">
        <f t="shared" si="30"/>
        <v>9055.8034982937061</v>
      </c>
      <c r="G527" s="160">
        <f t="shared" si="28"/>
        <v>0</v>
      </c>
      <c r="H527" s="160">
        <f t="shared" si="29"/>
        <v>0</v>
      </c>
    </row>
    <row r="528" spans="1:8" s="70" customFormat="1" ht="12" customHeight="1">
      <c r="A528" s="156">
        <v>8111031</v>
      </c>
      <c r="B528" s="156" t="s">
        <v>136</v>
      </c>
      <c r="C528" s="157"/>
      <c r="D528" s="168" t="s">
        <v>8493</v>
      </c>
      <c r="E528" s="159">
        <v>10464.474158433566</v>
      </c>
      <c r="F528" s="160">
        <f t="shared" si="30"/>
        <v>10464.474158433566</v>
      </c>
      <c r="G528" s="160">
        <f t="shared" si="28"/>
        <v>0</v>
      </c>
      <c r="H528" s="160">
        <f t="shared" si="29"/>
        <v>0</v>
      </c>
    </row>
    <row r="529" spans="1:8" s="70" customFormat="1" ht="12" customHeight="1">
      <c r="A529" s="156">
        <v>8111032</v>
      </c>
      <c r="B529" s="156" t="s">
        <v>136</v>
      </c>
      <c r="C529" s="157"/>
      <c r="D529" s="168" t="s">
        <v>8494</v>
      </c>
      <c r="E529" s="159">
        <v>11873.14872016783</v>
      </c>
      <c r="F529" s="160">
        <f t="shared" si="30"/>
        <v>11873.14872016783</v>
      </c>
      <c r="G529" s="160">
        <f t="shared" si="28"/>
        <v>0</v>
      </c>
      <c r="H529" s="160">
        <f t="shared" si="29"/>
        <v>0</v>
      </c>
    </row>
    <row r="530" spans="1:8" s="70" customFormat="1" ht="12" customHeight="1">
      <c r="A530" s="156">
        <v>8111033</v>
      </c>
      <c r="B530" s="156" t="s">
        <v>136</v>
      </c>
      <c r="C530" s="157"/>
      <c r="D530" s="168" t="s">
        <v>8495</v>
      </c>
      <c r="E530" s="159">
        <v>13281.81938030769</v>
      </c>
      <c r="F530" s="160">
        <f t="shared" si="30"/>
        <v>13281.81938030769</v>
      </c>
      <c r="G530" s="160">
        <f t="shared" si="28"/>
        <v>0</v>
      </c>
      <c r="H530" s="160">
        <f t="shared" si="29"/>
        <v>0</v>
      </c>
    </row>
    <row r="531" spans="1:8" s="70" customFormat="1" ht="12" customHeight="1">
      <c r="A531" s="156">
        <v>8111040</v>
      </c>
      <c r="B531" s="156" t="s">
        <v>136</v>
      </c>
      <c r="C531" s="157"/>
      <c r="D531" s="168" t="s">
        <v>8496</v>
      </c>
      <c r="E531" s="159">
        <v>10404.190623272727</v>
      </c>
      <c r="F531" s="160">
        <f t="shared" si="30"/>
        <v>10404.190623272727</v>
      </c>
      <c r="G531" s="160">
        <f t="shared" si="28"/>
        <v>0</v>
      </c>
      <c r="H531" s="160">
        <f t="shared" si="29"/>
        <v>0</v>
      </c>
    </row>
    <row r="532" spans="1:8" s="70" customFormat="1" ht="12" customHeight="1">
      <c r="A532" s="156">
        <v>8111041</v>
      </c>
      <c r="B532" s="156" t="s">
        <v>136</v>
      </c>
      <c r="C532" s="157"/>
      <c r="D532" s="168" t="s">
        <v>8497</v>
      </c>
      <c r="E532" s="159">
        <v>11812.865185006993</v>
      </c>
      <c r="F532" s="160">
        <f t="shared" si="30"/>
        <v>11812.865185006993</v>
      </c>
      <c r="G532" s="160">
        <f t="shared" si="28"/>
        <v>0</v>
      </c>
      <c r="H532" s="160">
        <f t="shared" si="29"/>
        <v>0</v>
      </c>
    </row>
    <row r="533" spans="1:8" s="70" customFormat="1" ht="12" customHeight="1">
      <c r="A533" s="156">
        <v>8111042</v>
      </c>
      <c r="B533" s="156" t="s">
        <v>136</v>
      </c>
      <c r="C533" s="157"/>
      <c r="D533" s="168" t="s">
        <v>8498</v>
      </c>
      <c r="E533" s="159">
        <v>13221.535845146853</v>
      </c>
      <c r="F533" s="160">
        <f t="shared" si="30"/>
        <v>13221.535845146853</v>
      </c>
      <c r="G533" s="160">
        <f t="shared" si="28"/>
        <v>0</v>
      </c>
      <c r="H533" s="160">
        <f t="shared" si="29"/>
        <v>0</v>
      </c>
    </row>
    <row r="534" spans="1:8" s="70" customFormat="1" ht="12" customHeight="1">
      <c r="A534" s="156">
        <v>8111043</v>
      </c>
      <c r="B534" s="156" t="s">
        <v>136</v>
      </c>
      <c r="C534" s="157"/>
      <c r="D534" s="168" t="s">
        <v>8499</v>
      </c>
      <c r="E534" s="159">
        <v>14630.206505286713</v>
      </c>
      <c r="F534" s="160">
        <f t="shared" si="30"/>
        <v>14630.206505286713</v>
      </c>
      <c r="G534" s="160">
        <f t="shared" si="28"/>
        <v>0</v>
      </c>
      <c r="H534" s="160">
        <f t="shared" si="29"/>
        <v>0</v>
      </c>
    </row>
    <row r="535" spans="1:8" s="70" customFormat="1" ht="12" customHeight="1">
      <c r="A535" s="156">
        <v>8111045</v>
      </c>
      <c r="B535" s="156" t="s">
        <v>136</v>
      </c>
      <c r="C535" s="157"/>
      <c r="D535" s="168" t="s">
        <v>8960</v>
      </c>
      <c r="E535" s="159">
        <v>26855.575562013979</v>
      </c>
      <c r="F535" s="160">
        <f t="shared" si="30"/>
        <v>26855.575562013979</v>
      </c>
      <c r="G535" s="160">
        <f t="shared" si="28"/>
        <v>0</v>
      </c>
      <c r="H535" s="160">
        <f t="shared" si="29"/>
        <v>0</v>
      </c>
    </row>
    <row r="536" spans="1:8" s="70" customFormat="1" ht="12" customHeight="1">
      <c r="A536" s="156">
        <v>8111050</v>
      </c>
      <c r="B536" s="156" t="s">
        <v>136</v>
      </c>
      <c r="C536" s="157"/>
      <c r="D536" s="168" t="s">
        <v>8500</v>
      </c>
      <c r="E536" s="159">
        <v>4869.977940251747</v>
      </c>
      <c r="F536" s="160">
        <f t="shared" si="30"/>
        <v>4869.977940251747</v>
      </c>
      <c r="G536" s="160">
        <f t="shared" si="28"/>
        <v>0</v>
      </c>
      <c r="H536" s="160">
        <f t="shared" si="29"/>
        <v>0</v>
      </c>
    </row>
    <row r="537" spans="1:8" s="70" customFormat="1" ht="12" customHeight="1">
      <c r="A537" s="156">
        <v>8111051</v>
      </c>
      <c r="B537" s="156" t="s">
        <v>136</v>
      </c>
      <c r="C537" s="157"/>
      <c r="D537" s="168" t="s">
        <v>8501</v>
      </c>
      <c r="E537" s="159">
        <v>5574.4069085874135</v>
      </c>
      <c r="F537" s="160">
        <f t="shared" si="30"/>
        <v>5574.4069085874135</v>
      </c>
      <c r="G537" s="160">
        <f t="shared" si="28"/>
        <v>0</v>
      </c>
      <c r="H537" s="160">
        <f t="shared" si="29"/>
        <v>0</v>
      </c>
    </row>
    <row r="538" spans="1:8" s="70" customFormat="1" ht="12" customHeight="1">
      <c r="A538" s="156">
        <v>8111052</v>
      </c>
      <c r="B538" s="156" t="s">
        <v>136</v>
      </c>
      <c r="C538" s="157"/>
      <c r="D538" s="168" t="s">
        <v>8502</v>
      </c>
      <c r="E538" s="159">
        <v>6278.648600391607</v>
      </c>
      <c r="F538" s="160">
        <f t="shared" si="30"/>
        <v>6278.648600391607</v>
      </c>
      <c r="G538" s="160">
        <f t="shared" si="28"/>
        <v>0</v>
      </c>
      <c r="H538" s="160">
        <f t="shared" si="29"/>
        <v>0</v>
      </c>
    </row>
    <row r="539" spans="1:8" s="70" customFormat="1" ht="12" customHeight="1">
      <c r="A539" s="156">
        <v>8111053</v>
      </c>
      <c r="B539" s="156" t="s">
        <v>136</v>
      </c>
      <c r="C539" s="157"/>
      <c r="D539" s="168" t="s">
        <v>8503</v>
      </c>
      <c r="E539" s="159">
        <v>6983.0775687272735</v>
      </c>
      <c r="F539" s="160">
        <f t="shared" si="30"/>
        <v>6983.0775687272735</v>
      </c>
      <c r="G539" s="160">
        <f t="shared" si="28"/>
        <v>0</v>
      </c>
      <c r="H539" s="160">
        <f t="shared" si="29"/>
        <v>0</v>
      </c>
    </row>
    <row r="540" spans="1:8" s="70" customFormat="1" ht="12" customHeight="1">
      <c r="A540" s="156">
        <v>8111060</v>
      </c>
      <c r="B540" s="156" t="s">
        <v>136</v>
      </c>
      <c r="C540" s="157"/>
      <c r="D540" s="168" t="s">
        <v>8504</v>
      </c>
      <c r="E540" s="159">
        <v>6117.7039295664317</v>
      </c>
      <c r="F540" s="160">
        <f t="shared" si="30"/>
        <v>6117.7039295664317</v>
      </c>
      <c r="G540" s="160">
        <f t="shared" si="28"/>
        <v>0</v>
      </c>
      <c r="H540" s="160">
        <f t="shared" si="29"/>
        <v>0</v>
      </c>
    </row>
    <row r="541" spans="1:8" s="70" customFormat="1" ht="12" customHeight="1">
      <c r="A541" s="156">
        <v>8111061</v>
      </c>
      <c r="B541" s="156" t="s">
        <v>136</v>
      </c>
      <c r="C541" s="157"/>
      <c r="D541" s="168" t="s">
        <v>8505</v>
      </c>
      <c r="E541" s="159">
        <v>6822.1328979020964</v>
      </c>
      <c r="F541" s="160">
        <f t="shared" si="30"/>
        <v>6822.1328979020964</v>
      </c>
      <c r="G541" s="160">
        <f t="shared" si="28"/>
        <v>0</v>
      </c>
      <c r="H541" s="160">
        <f t="shared" si="29"/>
        <v>0</v>
      </c>
    </row>
    <row r="542" spans="1:8" s="70" customFormat="1" ht="12" customHeight="1">
      <c r="A542" s="156">
        <v>8111062</v>
      </c>
      <c r="B542" s="156" t="s">
        <v>136</v>
      </c>
      <c r="C542" s="157"/>
      <c r="D542" s="168" t="s">
        <v>8506</v>
      </c>
      <c r="E542" s="159">
        <v>7526.3745897062936</v>
      </c>
      <c r="F542" s="160">
        <f t="shared" si="30"/>
        <v>7526.3745897062936</v>
      </c>
      <c r="G542" s="160">
        <f t="shared" si="28"/>
        <v>0</v>
      </c>
      <c r="H542" s="160">
        <f t="shared" si="29"/>
        <v>0</v>
      </c>
    </row>
    <row r="543" spans="1:8" s="70" customFormat="1" ht="12" customHeight="1">
      <c r="A543" s="156">
        <v>8111063</v>
      </c>
      <c r="B543" s="156" t="s">
        <v>136</v>
      </c>
      <c r="C543" s="157"/>
      <c r="D543" s="168" t="s">
        <v>8507</v>
      </c>
      <c r="E543" s="159">
        <v>8230.8035580419564</v>
      </c>
      <c r="F543" s="160">
        <f t="shared" si="30"/>
        <v>8230.8035580419564</v>
      </c>
      <c r="G543" s="160">
        <f t="shared" si="28"/>
        <v>0</v>
      </c>
      <c r="H543" s="160">
        <f t="shared" si="29"/>
        <v>0</v>
      </c>
    </row>
    <row r="544" spans="1:8" s="70" customFormat="1" ht="12" customHeight="1">
      <c r="A544" s="156">
        <v>8111070</v>
      </c>
      <c r="B544" s="156" t="s">
        <v>136</v>
      </c>
      <c r="C544" s="157"/>
      <c r="D544" s="168" t="s">
        <v>8508</v>
      </c>
      <c r="E544" s="159">
        <v>8653.3540353566441</v>
      </c>
      <c r="F544" s="160">
        <f t="shared" si="30"/>
        <v>8653.3540353566441</v>
      </c>
      <c r="G544" s="160">
        <f t="shared" si="28"/>
        <v>0</v>
      </c>
      <c r="H544" s="160">
        <f t="shared" si="29"/>
        <v>0</v>
      </c>
    </row>
    <row r="545" spans="1:8" s="70" customFormat="1" ht="12" customHeight="1">
      <c r="A545" s="156">
        <v>8111071</v>
      </c>
      <c r="B545" s="156" t="s">
        <v>136</v>
      </c>
      <c r="C545" s="157"/>
      <c r="D545" s="168" t="s">
        <v>8509</v>
      </c>
      <c r="E545" s="159">
        <v>10062.020793902097</v>
      </c>
      <c r="F545" s="160">
        <f t="shared" si="30"/>
        <v>10062.020793902097</v>
      </c>
      <c r="G545" s="160">
        <f t="shared" si="28"/>
        <v>0</v>
      </c>
      <c r="H545" s="160">
        <f t="shared" si="29"/>
        <v>0</v>
      </c>
    </row>
    <row r="546" spans="1:8" s="70" customFormat="1" ht="12" customHeight="1">
      <c r="A546" s="156">
        <v>8111072</v>
      </c>
      <c r="B546" s="156" t="s">
        <v>136</v>
      </c>
      <c r="C546" s="157"/>
      <c r="D546" s="168" t="s">
        <v>8510</v>
      </c>
      <c r="E546" s="159">
        <v>11470.695355636361</v>
      </c>
      <c r="F546" s="160">
        <f t="shared" si="30"/>
        <v>11470.695355636361</v>
      </c>
      <c r="G546" s="160">
        <f t="shared" si="28"/>
        <v>0</v>
      </c>
      <c r="H546" s="160">
        <f t="shared" si="29"/>
        <v>0</v>
      </c>
    </row>
    <row r="547" spans="1:8" s="70" customFormat="1" ht="12" customHeight="1">
      <c r="A547" s="156">
        <v>8111073</v>
      </c>
      <c r="B547" s="156" t="s">
        <v>136</v>
      </c>
      <c r="C547" s="157"/>
      <c r="D547" s="168" t="s">
        <v>8511</v>
      </c>
      <c r="E547" s="159">
        <v>12879.369917370626</v>
      </c>
      <c r="F547" s="160">
        <f t="shared" si="30"/>
        <v>12879.369917370626</v>
      </c>
      <c r="G547" s="160">
        <f t="shared" si="28"/>
        <v>0</v>
      </c>
      <c r="H547" s="160">
        <f t="shared" si="29"/>
        <v>0</v>
      </c>
    </row>
    <row r="548" spans="1:8" s="70" customFormat="1" ht="12" customHeight="1">
      <c r="A548" s="156">
        <v>8111080</v>
      </c>
      <c r="B548" s="156" t="s">
        <v>136</v>
      </c>
      <c r="C548" s="157"/>
      <c r="D548" s="168" t="s">
        <v>8512</v>
      </c>
      <c r="E548" s="159">
        <v>9900.8966497342644</v>
      </c>
      <c r="F548" s="160">
        <f t="shared" si="30"/>
        <v>9900.8966497342644</v>
      </c>
      <c r="G548" s="160">
        <f t="shared" si="28"/>
        <v>0</v>
      </c>
      <c r="H548" s="160">
        <f t="shared" si="29"/>
        <v>0</v>
      </c>
    </row>
    <row r="549" spans="1:8" s="70" customFormat="1" ht="12" customHeight="1">
      <c r="A549" s="156">
        <v>8111081</v>
      </c>
      <c r="B549" s="156" t="s">
        <v>136</v>
      </c>
      <c r="C549" s="157"/>
      <c r="D549" s="168" t="s">
        <v>8513</v>
      </c>
      <c r="E549" s="159">
        <v>11309.754586405592</v>
      </c>
      <c r="F549" s="160">
        <f t="shared" si="30"/>
        <v>11309.754586405592</v>
      </c>
      <c r="G549" s="160">
        <f t="shared" si="28"/>
        <v>0</v>
      </c>
      <c r="H549" s="160">
        <f t="shared" si="29"/>
        <v>0</v>
      </c>
    </row>
    <row r="550" spans="1:8" s="70" customFormat="1" ht="12" customHeight="1">
      <c r="A550" s="156">
        <v>8111082</v>
      </c>
      <c r="B550" s="156" t="s">
        <v>136</v>
      </c>
      <c r="C550" s="157"/>
      <c r="D550" s="168" t="s">
        <v>8514</v>
      </c>
      <c r="E550" s="159">
        <v>12718.425246545454</v>
      </c>
      <c r="F550" s="160">
        <f t="shared" si="30"/>
        <v>12718.425246545454</v>
      </c>
      <c r="G550" s="160">
        <f t="shared" si="28"/>
        <v>0</v>
      </c>
      <c r="H550" s="160">
        <f t="shared" si="29"/>
        <v>0</v>
      </c>
    </row>
    <row r="551" spans="1:8" s="70" customFormat="1" ht="12" customHeight="1">
      <c r="A551" s="156">
        <v>8111083</v>
      </c>
      <c r="B551" s="156" t="s">
        <v>136</v>
      </c>
      <c r="C551" s="157"/>
      <c r="D551" s="168" t="s">
        <v>8515</v>
      </c>
      <c r="E551" s="159">
        <v>14127.09980827972</v>
      </c>
      <c r="F551" s="160">
        <f t="shared" si="30"/>
        <v>14127.09980827972</v>
      </c>
      <c r="G551" s="160">
        <f t="shared" si="28"/>
        <v>0</v>
      </c>
      <c r="H551" s="160">
        <f t="shared" si="29"/>
        <v>0</v>
      </c>
    </row>
    <row r="552" spans="1:8" s="70" customFormat="1" ht="12" customHeight="1">
      <c r="A552" s="156">
        <v>8111095</v>
      </c>
      <c r="B552" s="156" t="s">
        <v>136</v>
      </c>
      <c r="C552" s="157"/>
      <c r="D552" s="158" t="s">
        <v>8961</v>
      </c>
      <c r="E552" s="159">
        <v>27462.172050629364</v>
      </c>
      <c r="F552" s="160">
        <f t="shared" si="30"/>
        <v>27462.172050629364</v>
      </c>
      <c r="G552" s="160">
        <f t="shared" si="28"/>
        <v>0</v>
      </c>
      <c r="H552" s="160">
        <f t="shared" si="29"/>
        <v>0</v>
      </c>
    </row>
    <row r="553" spans="1:8" s="70" customFormat="1" ht="12" customHeight="1">
      <c r="A553" s="156">
        <v>8111200</v>
      </c>
      <c r="B553" s="156" t="s">
        <v>136</v>
      </c>
      <c r="C553" s="157"/>
      <c r="D553" s="168" t="s">
        <v>8516</v>
      </c>
      <c r="E553" s="159">
        <v>22839.243068139858</v>
      </c>
      <c r="F553" s="160">
        <f t="shared" si="30"/>
        <v>22839.243068139858</v>
      </c>
      <c r="G553" s="160">
        <f t="shared" si="28"/>
        <v>0</v>
      </c>
      <c r="H553" s="160">
        <f t="shared" si="29"/>
        <v>0</v>
      </c>
    </row>
    <row r="554" spans="1:8" s="70" customFormat="1" ht="12" customHeight="1">
      <c r="A554" s="156">
        <v>8111205</v>
      </c>
      <c r="B554" s="156" t="s">
        <v>136</v>
      </c>
      <c r="C554" s="157"/>
      <c r="D554" s="168" t="s">
        <v>8517</v>
      </c>
      <c r="E554" s="159">
        <v>24649.438513342655</v>
      </c>
      <c r="F554" s="160">
        <f t="shared" si="30"/>
        <v>24649.438513342655</v>
      </c>
      <c r="G554" s="160">
        <f t="shared" si="28"/>
        <v>0</v>
      </c>
      <c r="H554" s="160">
        <f t="shared" si="29"/>
        <v>0</v>
      </c>
    </row>
    <row r="555" spans="1:8" s="70" customFormat="1" ht="12" customHeight="1">
      <c r="A555" s="156">
        <v>8111210</v>
      </c>
      <c r="B555" s="156" t="s">
        <v>136</v>
      </c>
      <c r="C555" s="157"/>
      <c r="D555" s="168" t="s">
        <v>8518</v>
      </c>
      <c r="E555" s="159">
        <v>25708.686280111888</v>
      </c>
      <c r="F555" s="160">
        <f t="shared" si="30"/>
        <v>25708.686280111888</v>
      </c>
      <c r="G555" s="160">
        <f t="shared" si="28"/>
        <v>0</v>
      </c>
      <c r="H555" s="160">
        <f t="shared" si="29"/>
        <v>0</v>
      </c>
    </row>
    <row r="556" spans="1:8" s="70" customFormat="1" ht="12" customHeight="1">
      <c r="A556" s="156">
        <v>8111215</v>
      </c>
      <c r="B556" s="156" t="s">
        <v>136</v>
      </c>
      <c r="C556" s="157"/>
      <c r="D556" s="168" t="s">
        <v>8519</v>
      </c>
      <c r="E556" s="159">
        <v>29463.78361896503</v>
      </c>
      <c r="F556" s="160">
        <f t="shared" si="30"/>
        <v>29463.78361896503</v>
      </c>
      <c r="G556" s="160">
        <f t="shared" si="28"/>
        <v>0</v>
      </c>
      <c r="H556" s="160">
        <f t="shared" si="29"/>
        <v>0</v>
      </c>
    </row>
    <row r="557" spans="1:8" s="70" customFormat="1" ht="12" customHeight="1">
      <c r="A557" s="156">
        <v>8111220</v>
      </c>
      <c r="B557" s="156" t="s">
        <v>136</v>
      </c>
      <c r="C557" s="157"/>
      <c r="D557" s="168" t="s">
        <v>8520</v>
      </c>
      <c r="E557" s="159">
        <v>30234.075402461531</v>
      </c>
      <c r="F557" s="160">
        <f t="shared" si="30"/>
        <v>30234.075402461531</v>
      </c>
      <c r="G557" s="160">
        <f t="shared" si="28"/>
        <v>0</v>
      </c>
      <c r="H557" s="160">
        <f t="shared" si="29"/>
        <v>0</v>
      </c>
    </row>
    <row r="558" spans="1:8" s="70" customFormat="1" ht="12" customHeight="1">
      <c r="A558" s="156">
        <v>8111225</v>
      </c>
      <c r="B558" s="156" t="s">
        <v>136</v>
      </c>
      <c r="C558" s="157"/>
      <c r="D558" s="168" t="s">
        <v>8521</v>
      </c>
      <c r="E558" s="159">
        <v>22723.701251412582</v>
      </c>
      <c r="F558" s="160">
        <f t="shared" si="30"/>
        <v>22723.701251412582</v>
      </c>
      <c r="G558" s="160">
        <f t="shared" si="28"/>
        <v>0</v>
      </c>
      <c r="H558" s="160">
        <f t="shared" si="29"/>
        <v>0</v>
      </c>
    </row>
    <row r="559" spans="1:8" s="70" customFormat="1" ht="12" customHeight="1">
      <c r="A559" s="156">
        <v>8111230</v>
      </c>
      <c r="B559" s="156" t="s">
        <v>136</v>
      </c>
      <c r="C559" s="157"/>
      <c r="D559" s="168" t="s">
        <v>8522</v>
      </c>
      <c r="E559" s="159">
        <v>23686.571833174825</v>
      </c>
      <c r="F559" s="160">
        <f t="shared" si="30"/>
        <v>23686.571833174825</v>
      </c>
      <c r="G559" s="160">
        <f t="shared" si="28"/>
        <v>0</v>
      </c>
      <c r="H559" s="160">
        <f t="shared" si="29"/>
        <v>0</v>
      </c>
    </row>
    <row r="560" spans="1:8" s="70" customFormat="1" ht="12" customHeight="1">
      <c r="A560" s="156">
        <v>8111235</v>
      </c>
      <c r="B560" s="156" t="s">
        <v>136</v>
      </c>
      <c r="C560" s="157"/>
      <c r="D560" s="168" t="s">
        <v>8523</v>
      </c>
      <c r="E560" s="159">
        <v>28077.250605482513</v>
      </c>
      <c r="F560" s="160">
        <f t="shared" si="30"/>
        <v>28077.250605482513</v>
      </c>
      <c r="G560" s="160">
        <f t="shared" si="28"/>
        <v>0</v>
      </c>
      <c r="H560" s="160">
        <f t="shared" si="29"/>
        <v>0</v>
      </c>
    </row>
    <row r="561" spans="1:8" s="70" customFormat="1" ht="12" customHeight="1">
      <c r="A561" s="156">
        <v>8111240</v>
      </c>
      <c r="B561" s="156" t="s">
        <v>136</v>
      </c>
      <c r="C561" s="157"/>
      <c r="D561" s="168" t="s">
        <v>8524</v>
      </c>
      <c r="E561" s="159">
        <v>29502.296257342652</v>
      </c>
      <c r="F561" s="160">
        <f t="shared" si="30"/>
        <v>29502.296257342652</v>
      </c>
      <c r="G561" s="160">
        <f t="shared" si="28"/>
        <v>0</v>
      </c>
      <c r="H561" s="160">
        <f t="shared" si="29"/>
        <v>0</v>
      </c>
    </row>
    <row r="562" spans="1:8" s="70" customFormat="1" ht="12" customHeight="1">
      <c r="A562" s="156">
        <v>8111245</v>
      </c>
      <c r="B562" s="156" t="s">
        <v>136</v>
      </c>
      <c r="C562" s="157"/>
      <c r="D562" s="168" t="s">
        <v>8525</v>
      </c>
      <c r="E562" s="159">
        <v>32352.387561062929</v>
      </c>
      <c r="F562" s="160">
        <f t="shared" si="30"/>
        <v>32352.387561062929</v>
      </c>
      <c r="G562" s="160">
        <f t="shared" si="28"/>
        <v>0</v>
      </c>
      <c r="H562" s="160">
        <f t="shared" si="29"/>
        <v>0</v>
      </c>
    </row>
    <row r="563" spans="1:8" s="70" customFormat="1" ht="12" customHeight="1">
      <c r="A563" s="156">
        <v>8111250</v>
      </c>
      <c r="B563" s="156" t="s">
        <v>136</v>
      </c>
      <c r="C563" s="157"/>
      <c r="D563" s="168" t="s">
        <v>8526</v>
      </c>
      <c r="E563" s="159">
        <v>36338.755809902097</v>
      </c>
      <c r="F563" s="160">
        <f t="shared" si="30"/>
        <v>36338.755809902097</v>
      </c>
      <c r="G563" s="160">
        <f t="shared" si="28"/>
        <v>0</v>
      </c>
      <c r="H563" s="160">
        <f t="shared" si="29"/>
        <v>0</v>
      </c>
    </row>
    <row r="564" spans="1:8" s="70" customFormat="1" ht="12" customHeight="1">
      <c r="A564" s="156">
        <v>8111255</v>
      </c>
      <c r="B564" s="156" t="s">
        <v>136</v>
      </c>
      <c r="C564" s="157"/>
      <c r="D564" s="168" t="s">
        <v>8527</v>
      </c>
      <c r="E564" s="159">
        <v>29771.900332363635</v>
      </c>
      <c r="F564" s="160">
        <f t="shared" si="30"/>
        <v>29771.900332363635</v>
      </c>
      <c r="G564" s="160">
        <f t="shared" ref="G564:G594" si="31">F564*$G$6</f>
        <v>0</v>
      </c>
      <c r="H564" s="160">
        <f t="shared" ref="H564:H594" si="32">G564/1.2</f>
        <v>0</v>
      </c>
    </row>
    <row r="565" spans="1:8" s="70" customFormat="1" ht="12" customHeight="1">
      <c r="A565" s="156">
        <v>8111260</v>
      </c>
      <c r="B565" s="156" t="s">
        <v>136</v>
      </c>
      <c r="C565" s="157"/>
      <c r="D565" s="168" t="s">
        <v>8528</v>
      </c>
      <c r="E565" s="159">
        <v>33546.345677874124</v>
      </c>
      <c r="F565" s="160">
        <f t="shared" si="30"/>
        <v>33546.345677874124</v>
      </c>
      <c r="G565" s="160">
        <f t="shared" si="31"/>
        <v>0</v>
      </c>
      <c r="H565" s="160">
        <f t="shared" si="32"/>
        <v>0</v>
      </c>
    </row>
    <row r="566" spans="1:8" s="70" customFormat="1" ht="12" customHeight="1">
      <c r="A566" s="156">
        <v>8111265</v>
      </c>
      <c r="B566" s="156" t="s">
        <v>136</v>
      </c>
      <c r="C566" s="157"/>
      <c r="D566" s="168" t="s">
        <v>8529</v>
      </c>
      <c r="E566" s="159">
        <v>37032.022316643357</v>
      </c>
      <c r="F566" s="160">
        <f t="shared" si="30"/>
        <v>37032.022316643357</v>
      </c>
      <c r="G566" s="160">
        <f t="shared" si="31"/>
        <v>0</v>
      </c>
      <c r="H566" s="160">
        <f t="shared" si="32"/>
        <v>0</v>
      </c>
    </row>
    <row r="567" spans="1:8" s="70" customFormat="1" ht="12" customHeight="1">
      <c r="A567" s="156">
        <v>8111270</v>
      </c>
      <c r="B567" s="156" t="s">
        <v>136</v>
      </c>
      <c r="C567" s="157"/>
      <c r="D567" s="168" t="s">
        <v>8530</v>
      </c>
      <c r="E567" s="159">
        <v>41287.80736397201</v>
      </c>
      <c r="F567" s="160">
        <f t="shared" si="30"/>
        <v>41287.80736397201</v>
      </c>
      <c r="G567" s="160">
        <f t="shared" si="31"/>
        <v>0</v>
      </c>
      <c r="H567" s="160">
        <f t="shared" si="32"/>
        <v>0</v>
      </c>
    </row>
    <row r="568" spans="1:8" s="70" customFormat="1" ht="12" customHeight="1">
      <c r="A568" s="156">
        <v>8131000</v>
      </c>
      <c r="B568" s="156" t="s">
        <v>4306</v>
      </c>
      <c r="C568" s="157"/>
      <c r="D568" s="168" t="s">
        <v>8531</v>
      </c>
      <c r="E568" s="159">
        <v>1207.3522904055944</v>
      </c>
      <c r="F568" s="160">
        <f t="shared" si="30"/>
        <v>1207.3522904055944</v>
      </c>
      <c r="G568" s="160">
        <f t="shared" si="31"/>
        <v>0</v>
      </c>
      <c r="H568" s="160">
        <f t="shared" si="32"/>
        <v>0</v>
      </c>
    </row>
    <row r="569" spans="1:8" s="70" customFormat="1" ht="12" customHeight="1">
      <c r="A569" s="156">
        <v>8131010</v>
      </c>
      <c r="B569" s="156" t="s">
        <v>4306</v>
      </c>
      <c r="C569" s="157"/>
      <c r="D569" s="168" t="s">
        <v>8532</v>
      </c>
      <c r="E569" s="159">
        <v>2414.8918573426572</v>
      </c>
      <c r="F569" s="160">
        <f t="shared" si="30"/>
        <v>2414.8918573426572</v>
      </c>
      <c r="G569" s="160">
        <f t="shared" si="31"/>
        <v>0</v>
      </c>
      <c r="H569" s="160">
        <f t="shared" si="32"/>
        <v>0</v>
      </c>
    </row>
    <row r="570" spans="1:8" s="70" customFormat="1" ht="12" customHeight="1">
      <c r="A570" s="156">
        <v>8131020</v>
      </c>
      <c r="B570" s="156" t="s">
        <v>4306</v>
      </c>
      <c r="C570" s="157"/>
      <c r="D570" s="168" t="s">
        <v>8533</v>
      </c>
      <c r="E570" s="159">
        <v>4621.7663073566428</v>
      </c>
      <c r="F570" s="160">
        <f t="shared" si="30"/>
        <v>4621.7663073566428</v>
      </c>
      <c r="G570" s="160">
        <f t="shared" si="31"/>
        <v>0</v>
      </c>
      <c r="H570" s="160">
        <f t="shared" si="32"/>
        <v>0</v>
      </c>
    </row>
    <row r="571" spans="1:8" s="70" customFormat="1" ht="12" customHeight="1">
      <c r="A571" s="156">
        <v>8131030</v>
      </c>
      <c r="B571" s="156" t="s">
        <v>4306</v>
      </c>
      <c r="C571" s="157"/>
      <c r="D571" s="168" t="s">
        <v>8534</v>
      </c>
      <c r="E571" s="159">
        <v>5969.7866824615367</v>
      </c>
      <c r="F571" s="160">
        <f t="shared" si="30"/>
        <v>5969.7866824615367</v>
      </c>
      <c r="G571" s="160">
        <f t="shared" si="31"/>
        <v>0</v>
      </c>
      <c r="H571" s="160">
        <f t="shared" si="32"/>
        <v>0</v>
      </c>
    </row>
    <row r="572" spans="1:8" s="70" customFormat="1" ht="12" customHeight="1">
      <c r="A572" s="156">
        <v>8131040</v>
      </c>
      <c r="B572" s="156" t="s">
        <v>4306</v>
      </c>
      <c r="C572" s="157"/>
      <c r="D572" s="168" t="s">
        <v>8535</v>
      </c>
      <c r="E572" s="159">
        <v>4005.5328805594409</v>
      </c>
      <c r="F572" s="160">
        <f t="shared" si="30"/>
        <v>4005.5328805594409</v>
      </c>
      <c r="G572" s="160">
        <f t="shared" si="31"/>
        <v>0</v>
      </c>
      <c r="H572" s="160">
        <f t="shared" si="32"/>
        <v>0</v>
      </c>
    </row>
    <row r="573" spans="1:8" s="70" customFormat="1" ht="12" customHeight="1">
      <c r="A573" s="156">
        <v>8141000</v>
      </c>
      <c r="B573" s="156" t="s">
        <v>3434</v>
      </c>
      <c r="C573" s="157"/>
      <c r="D573" s="158" t="s">
        <v>403</v>
      </c>
      <c r="E573" s="159">
        <v>2022.1144469370629</v>
      </c>
      <c r="F573" s="160">
        <f t="shared" si="30"/>
        <v>2022.1144469370629</v>
      </c>
      <c r="G573" s="160">
        <f t="shared" si="31"/>
        <v>0</v>
      </c>
      <c r="H573" s="160">
        <f t="shared" si="32"/>
        <v>0</v>
      </c>
    </row>
    <row r="574" spans="1:8" s="70" customFormat="1" ht="12" customHeight="1">
      <c r="A574" s="156">
        <v>8141005</v>
      </c>
      <c r="B574" s="156" t="s">
        <v>3434</v>
      </c>
      <c r="C574" s="157"/>
      <c r="D574" s="158" t="s">
        <v>403</v>
      </c>
      <c r="E574" s="159">
        <v>2792.4140336223772</v>
      </c>
      <c r="F574" s="160">
        <f t="shared" si="30"/>
        <v>2792.4140336223772</v>
      </c>
      <c r="G574" s="160">
        <f t="shared" si="31"/>
        <v>0</v>
      </c>
      <c r="H574" s="160">
        <f t="shared" si="32"/>
        <v>0</v>
      </c>
    </row>
    <row r="575" spans="1:8" s="70" customFormat="1" ht="12" customHeight="1">
      <c r="A575" s="156">
        <v>8141010</v>
      </c>
      <c r="B575" s="156" t="s">
        <v>3434</v>
      </c>
      <c r="C575" s="157"/>
      <c r="D575" s="158" t="s">
        <v>403</v>
      </c>
      <c r="E575" s="159">
        <v>2214.6893436083906</v>
      </c>
      <c r="F575" s="160">
        <f t="shared" si="30"/>
        <v>2214.6893436083906</v>
      </c>
      <c r="G575" s="160">
        <f t="shared" si="31"/>
        <v>0</v>
      </c>
      <c r="H575" s="160">
        <f t="shared" si="32"/>
        <v>0</v>
      </c>
    </row>
    <row r="576" spans="1:8" s="70" customFormat="1" ht="12" customHeight="1">
      <c r="A576" s="156">
        <v>8141015</v>
      </c>
      <c r="B576" s="156" t="s">
        <v>3434</v>
      </c>
      <c r="C576" s="157"/>
      <c r="D576" s="158" t="s">
        <v>403</v>
      </c>
      <c r="E576" s="159">
        <v>2214.6893436083906</v>
      </c>
      <c r="F576" s="160">
        <f t="shared" si="30"/>
        <v>2214.6893436083906</v>
      </c>
      <c r="G576" s="160">
        <f t="shared" si="31"/>
        <v>0</v>
      </c>
      <c r="H576" s="160">
        <f t="shared" si="32"/>
        <v>0</v>
      </c>
    </row>
    <row r="577" spans="1:8" s="70" customFormat="1" ht="12" customHeight="1">
      <c r="A577" s="156">
        <v>8141020</v>
      </c>
      <c r="B577" s="156" t="s">
        <v>3435</v>
      </c>
      <c r="C577" s="157"/>
      <c r="D577" s="158" t="s">
        <v>3758</v>
      </c>
      <c r="E577" s="159">
        <v>962.87058176223763</v>
      </c>
      <c r="F577" s="160">
        <f t="shared" si="30"/>
        <v>962.87058176223763</v>
      </c>
      <c r="G577" s="160">
        <f t="shared" si="31"/>
        <v>0</v>
      </c>
      <c r="H577" s="160">
        <f t="shared" si="32"/>
        <v>0</v>
      </c>
    </row>
    <row r="578" spans="1:8" s="70" customFormat="1" ht="12" customHeight="1">
      <c r="A578" s="156">
        <v>8141021</v>
      </c>
      <c r="B578" s="156" t="s">
        <v>3435</v>
      </c>
      <c r="C578" s="157"/>
      <c r="D578" s="158" t="s">
        <v>3759</v>
      </c>
      <c r="E578" s="159">
        <v>962.87058176223763</v>
      </c>
      <c r="F578" s="160">
        <f t="shared" si="30"/>
        <v>962.87058176223763</v>
      </c>
      <c r="G578" s="160">
        <f t="shared" si="31"/>
        <v>0</v>
      </c>
      <c r="H578" s="160">
        <f t="shared" si="32"/>
        <v>0</v>
      </c>
    </row>
    <row r="579" spans="1:8" s="70" customFormat="1" ht="12" customHeight="1">
      <c r="A579" s="156">
        <v>8141025</v>
      </c>
      <c r="B579" s="156" t="s">
        <v>3435</v>
      </c>
      <c r="C579" s="157"/>
      <c r="D579" s="158" t="s">
        <v>3760</v>
      </c>
      <c r="E579" s="159">
        <v>1444.397560111888</v>
      </c>
      <c r="F579" s="160">
        <f t="shared" si="30"/>
        <v>1444.397560111888</v>
      </c>
      <c r="G579" s="160">
        <f t="shared" si="31"/>
        <v>0</v>
      </c>
      <c r="H579" s="160">
        <f t="shared" si="32"/>
        <v>0</v>
      </c>
    </row>
    <row r="580" spans="1:8" s="70" customFormat="1" ht="12" customHeight="1">
      <c r="A580" s="156">
        <v>8141026</v>
      </c>
      <c r="B580" s="156" t="s">
        <v>3435</v>
      </c>
      <c r="C580" s="157"/>
      <c r="D580" s="158" t="s">
        <v>3761</v>
      </c>
      <c r="E580" s="159">
        <v>1444.397560111888</v>
      </c>
      <c r="F580" s="160">
        <f t="shared" si="30"/>
        <v>1444.397560111888</v>
      </c>
      <c r="G580" s="160">
        <f t="shared" si="31"/>
        <v>0</v>
      </c>
      <c r="H580" s="160">
        <f t="shared" si="32"/>
        <v>0</v>
      </c>
    </row>
    <row r="581" spans="1:8" s="70" customFormat="1" ht="12" customHeight="1">
      <c r="A581" s="156">
        <v>8141030</v>
      </c>
      <c r="B581" s="156" t="s">
        <v>3435</v>
      </c>
      <c r="C581" s="157"/>
      <c r="D581" s="158" t="s">
        <v>3762</v>
      </c>
      <c r="E581" s="159">
        <v>1925.73726193007</v>
      </c>
      <c r="F581" s="160">
        <f t="shared" si="30"/>
        <v>1925.73726193007</v>
      </c>
      <c r="G581" s="160">
        <f t="shared" si="31"/>
        <v>0</v>
      </c>
      <c r="H581" s="160">
        <f t="shared" si="32"/>
        <v>0</v>
      </c>
    </row>
    <row r="582" spans="1:8" s="70" customFormat="1" ht="12" customHeight="1">
      <c r="A582" s="156">
        <v>8141031</v>
      </c>
      <c r="B582" s="156" t="s">
        <v>3435</v>
      </c>
      <c r="C582" s="157"/>
      <c r="D582" s="158" t="s">
        <v>3763</v>
      </c>
      <c r="E582" s="159">
        <v>1925.73726193007</v>
      </c>
      <c r="F582" s="160">
        <f t="shared" si="30"/>
        <v>1925.73726193007</v>
      </c>
      <c r="G582" s="160">
        <f t="shared" si="31"/>
        <v>0</v>
      </c>
      <c r="H582" s="160">
        <f t="shared" si="32"/>
        <v>0</v>
      </c>
    </row>
    <row r="583" spans="1:8" s="70" customFormat="1" ht="12" customHeight="1">
      <c r="A583" s="156">
        <v>8241729</v>
      </c>
      <c r="B583" s="156" t="s">
        <v>3433</v>
      </c>
      <c r="C583" s="157"/>
      <c r="D583" s="168" t="s">
        <v>8536</v>
      </c>
      <c r="E583" s="159">
        <v>1871.5909347692304</v>
      </c>
      <c r="F583" s="160">
        <f t="shared" ref="F583:F594" si="33">E583*(1-$F$6/100)</f>
        <v>1871.5909347692304</v>
      </c>
      <c r="G583" s="160">
        <f t="shared" si="31"/>
        <v>0</v>
      </c>
      <c r="H583" s="160">
        <f t="shared" si="32"/>
        <v>0</v>
      </c>
    </row>
    <row r="584" spans="1:8" s="70" customFormat="1" ht="12" customHeight="1">
      <c r="A584" s="156">
        <v>8241730</v>
      </c>
      <c r="B584" s="156" t="s">
        <v>3433</v>
      </c>
      <c r="C584" s="157"/>
      <c r="D584" s="168" t="s">
        <v>8536</v>
      </c>
      <c r="E584" s="159">
        <v>1871.5909347692304</v>
      </c>
      <c r="F584" s="160">
        <f t="shared" si="33"/>
        <v>1871.5909347692304</v>
      </c>
      <c r="G584" s="160">
        <f t="shared" si="31"/>
        <v>0</v>
      </c>
      <c r="H584" s="160">
        <f t="shared" si="32"/>
        <v>0</v>
      </c>
    </row>
    <row r="585" spans="1:8" s="70" customFormat="1" ht="12" customHeight="1">
      <c r="A585" s="156">
        <v>8241732</v>
      </c>
      <c r="B585" s="156" t="s">
        <v>3433</v>
      </c>
      <c r="C585" s="157"/>
      <c r="D585" s="168" t="s">
        <v>8536</v>
      </c>
      <c r="E585" s="159">
        <v>1871.5909347692304</v>
      </c>
      <c r="F585" s="160">
        <f t="shared" si="33"/>
        <v>1871.5909347692304</v>
      </c>
      <c r="G585" s="160">
        <f t="shared" si="31"/>
        <v>0</v>
      </c>
      <c r="H585" s="160">
        <f t="shared" si="32"/>
        <v>0</v>
      </c>
    </row>
    <row r="586" spans="1:8" s="70" customFormat="1" ht="12" customHeight="1">
      <c r="A586" s="156">
        <v>8241733</v>
      </c>
      <c r="B586" s="156" t="s">
        <v>3433</v>
      </c>
      <c r="C586" s="157"/>
      <c r="D586" s="168" t="s">
        <v>8536</v>
      </c>
      <c r="E586" s="159">
        <v>1871.5909347692304</v>
      </c>
      <c r="F586" s="160">
        <f t="shared" si="33"/>
        <v>1871.5909347692304</v>
      </c>
      <c r="G586" s="160">
        <f t="shared" si="31"/>
        <v>0</v>
      </c>
      <c r="H586" s="160">
        <f t="shared" si="32"/>
        <v>0</v>
      </c>
    </row>
    <row r="587" spans="1:8" s="70" customFormat="1" ht="12" customHeight="1">
      <c r="A587" s="156">
        <v>8241734</v>
      </c>
      <c r="B587" s="156" t="s">
        <v>3433</v>
      </c>
      <c r="C587" s="157"/>
      <c r="D587" s="168" t="s">
        <v>8536</v>
      </c>
      <c r="E587" s="159">
        <v>1871.5909347692304</v>
      </c>
      <c r="F587" s="160">
        <f t="shared" si="33"/>
        <v>1871.5909347692304</v>
      </c>
      <c r="G587" s="160">
        <f t="shared" si="31"/>
        <v>0</v>
      </c>
      <c r="H587" s="160">
        <f t="shared" si="32"/>
        <v>0</v>
      </c>
    </row>
    <row r="588" spans="1:8" s="70" customFormat="1" ht="12" customHeight="1">
      <c r="A588" s="156">
        <v>8241736</v>
      </c>
      <c r="B588" s="156" t="s">
        <v>3433</v>
      </c>
      <c r="C588" s="157"/>
      <c r="D588" s="168" t="s">
        <v>8536</v>
      </c>
      <c r="E588" s="159">
        <v>1871.5909347692304</v>
      </c>
      <c r="F588" s="160">
        <f t="shared" si="33"/>
        <v>1871.5909347692304</v>
      </c>
      <c r="G588" s="160">
        <f t="shared" si="31"/>
        <v>0</v>
      </c>
      <c r="H588" s="160">
        <f t="shared" si="32"/>
        <v>0</v>
      </c>
    </row>
    <row r="589" spans="1:8" s="70" customFormat="1" ht="12" customHeight="1">
      <c r="A589" s="156">
        <v>8251520</v>
      </c>
      <c r="B589" s="156" t="s">
        <v>3436</v>
      </c>
      <c r="C589" s="157"/>
      <c r="D589" s="158" t="s">
        <v>5756</v>
      </c>
      <c r="E589" s="159">
        <v>924.35014019580399</v>
      </c>
      <c r="F589" s="160">
        <f t="shared" si="33"/>
        <v>924.35014019580399</v>
      </c>
      <c r="G589" s="160">
        <f t="shared" si="31"/>
        <v>0</v>
      </c>
      <c r="H589" s="160">
        <f t="shared" si="32"/>
        <v>0</v>
      </c>
    </row>
    <row r="590" spans="1:8" s="70" customFormat="1" ht="12" customHeight="1">
      <c r="A590" s="156">
        <v>8251521</v>
      </c>
      <c r="B590" s="156" t="s">
        <v>3436</v>
      </c>
      <c r="C590" s="157"/>
      <c r="D590" s="158" t="s">
        <v>4070</v>
      </c>
      <c r="E590" s="159">
        <v>847.32096184615386</v>
      </c>
      <c r="F590" s="160">
        <f t="shared" si="33"/>
        <v>847.32096184615386</v>
      </c>
      <c r="G590" s="160">
        <f t="shared" si="31"/>
        <v>0</v>
      </c>
      <c r="H590" s="160">
        <f t="shared" si="32"/>
        <v>0</v>
      </c>
    </row>
    <row r="591" spans="1:8" s="70" customFormat="1" ht="12" customHeight="1">
      <c r="A591" s="156">
        <v>8251522</v>
      </c>
      <c r="B591" s="156" t="s">
        <v>3436</v>
      </c>
      <c r="C591" s="157"/>
      <c r="D591" s="158" t="s">
        <v>5756</v>
      </c>
      <c r="E591" s="159">
        <v>1617.6205485314686</v>
      </c>
      <c r="F591" s="160">
        <f t="shared" si="33"/>
        <v>1617.6205485314686</v>
      </c>
      <c r="G591" s="160">
        <f t="shared" si="31"/>
        <v>0</v>
      </c>
      <c r="H591" s="160">
        <f t="shared" si="32"/>
        <v>0</v>
      </c>
    </row>
    <row r="592" spans="1:8" s="70" customFormat="1" ht="12" customHeight="1">
      <c r="A592" s="156">
        <v>8251523</v>
      </c>
      <c r="B592" s="156" t="s">
        <v>3436</v>
      </c>
      <c r="C592" s="157"/>
      <c r="D592" s="158" t="s">
        <v>4070</v>
      </c>
      <c r="E592" s="159">
        <v>847.32096184615386</v>
      </c>
      <c r="F592" s="160">
        <f t="shared" si="33"/>
        <v>847.32096184615386</v>
      </c>
      <c r="G592" s="160">
        <f t="shared" si="31"/>
        <v>0</v>
      </c>
      <c r="H592" s="160">
        <f t="shared" si="32"/>
        <v>0</v>
      </c>
    </row>
    <row r="593" spans="1:8" s="70" customFormat="1" ht="12" customHeight="1">
      <c r="A593" s="156">
        <v>8251524</v>
      </c>
      <c r="B593" s="156" t="s">
        <v>3436</v>
      </c>
      <c r="C593" s="157"/>
      <c r="D593" s="158" t="s">
        <v>5756</v>
      </c>
      <c r="E593" s="159">
        <v>1617.6205485314686</v>
      </c>
      <c r="F593" s="160">
        <f t="shared" si="33"/>
        <v>1617.6205485314686</v>
      </c>
      <c r="G593" s="160">
        <f t="shared" si="31"/>
        <v>0</v>
      </c>
      <c r="H593" s="160">
        <f t="shared" si="32"/>
        <v>0</v>
      </c>
    </row>
    <row r="594" spans="1:8" s="70" customFormat="1" ht="12" customHeight="1">
      <c r="A594" s="156">
        <v>8251525</v>
      </c>
      <c r="B594" s="156" t="s">
        <v>3436</v>
      </c>
      <c r="C594" s="157"/>
      <c r="D594" s="158" t="s">
        <v>4070</v>
      </c>
      <c r="E594" s="159">
        <v>924.35014019580399</v>
      </c>
      <c r="F594" s="160">
        <f t="shared" si="33"/>
        <v>924.35014019580399</v>
      </c>
      <c r="G594" s="160">
        <f t="shared" si="31"/>
        <v>0</v>
      </c>
      <c r="H594" s="160">
        <f t="shared" si="32"/>
        <v>0</v>
      </c>
    </row>
    <row r="595" spans="1:8" ht="12" customHeight="1">
      <c r="A595" s="39"/>
      <c r="B595" s="29"/>
      <c r="E595" s="30"/>
    </row>
    <row r="596" spans="1:8" ht="12" customHeight="1">
      <c r="A596" s="39"/>
      <c r="B596" s="29"/>
      <c r="E596" s="30"/>
    </row>
    <row r="597" spans="1:8" ht="12" customHeight="1">
      <c r="A597" s="39"/>
      <c r="B597" s="29"/>
      <c r="E597" s="30"/>
    </row>
    <row r="598" spans="1:8" ht="12" customHeight="1">
      <c r="A598" s="39"/>
      <c r="B598" s="29"/>
      <c r="E598" s="30"/>
    </row>
    <row r="599" spans="1:8" ht="12" customHeight="1">
      <c r="E599" s="30"/>
    </row>
    <row r="600" spans="1:8" ht="12" customHeight="1">
      <c r="E600" s="30"/>
    </row>
    <row r="601" spans="1:8" ht="12" customHeight="1">
      <c r="E601" s="30"/>
    </row>
    <row r="602" spans="1:8" ht="12" customHeight="1">
      <c r="E602" s="30"/>
    </row>
    <row r="603" spans="1:8" ht="12" customHeight="1">
      <c r="E603" s="30"/>
    </row>
    <row r="604" spans="1:8" ht="12" customHeight="1">
      <c r="E604" s="30"/>
    </row>
    <row r="605" spans="1:8" ht="12" customHeight="1">
      <c r="E605" s="30"/>
    </row>
    <row r="606" spans="1:8" ht="12" customHeight="1">
      <c r="E606" s="30"/>
    </row>
    <row r="607" spans="1:8" ht="12" customHeight="1">
      <c r="E607" s="30"/>
    </row>
    <row r="608" spans="1:8" ht="12" customHeight="1">
      <c r="E608" s="30"/>
    </row>
    <row r="609" spans="5:5" ht="12" customHeight="1">
      <c r="E609" s="30"/>
    </row>
    <row r="610" spans="5:5" ht="12" customHeight="1">
      <c r="E610" s="30"/>
    </row>
    <row r="611" spans="5:5" ht="12" customHeight="1">
      <c r="E611" s="30"/>
    </row>
    <row r="612" spans="5:5" ht="12" customHeight="1">
      <c r="E612" s="30"/>
    </row>
    <row r="613" spans="5:5" ht="12" customHeight="1">
      <c r="E613" s="30"/>
    </row>
    <row r="614" spans="5:5" ht="12" customHeight="1">
      <c r="E614" s="30"/>
    </row>
    <row r="615" spans="5:5" ht="12" customHeight="1">
      <c r="E615" s="30"/>
    </row>
    <row r="616" spans="5:5" ht="12" customHeight="1">
      <c r="E616" s="30"/>
    </row>
    <row r="617" spans="5:5" ht="12" customHeight="1">
      <c r="E617" s="30"/>
    </row>
    <row r="618" spans="5:5" ht="12" customHeight="1">
      <c r="E618" s="30"/>
    </row>
    <row r="619" spans="5:5" ht="12" customHeight="1">
      <c r="E619" s="30"/>
    </row>
    <row r="620" spans="5:5" ht="12" customHeight="1">
      <c r="E620" s="30"/>
    </row>
    <row r="621" spans="5:5" ht="12" customHeight="1">
      <c r="E621" s="30"/>
    </row>
    <row r="622" spans="5:5" ht="12" customHeight="1">
      <c r="E622" s="30"/>
    </row>
    <row r="623" spans="5:5" ht="12" customHeight="1">
      <c r="E623" s="30"/>
    </row>
    <row r="624" spans="5:5" ht="12" customHeight="1">
      <c r="E624" s="30"/>
    </row>
    <row r="625" spans="5:5" ht="12" customHeight="1">
      <c r="E625" s="30"/>
    </row>
    <row r="626" spans="5:5" ht="12" customHeight="1">
      <c r="E626" s="30"/>
    </row>
    <row r="627" spans="5:5" ht="12" customHeight="1">
      <c r="E627" s="30"/>
    </row>
    <row r="628" spans="5:5" ht="12" customHeight="1">
      <c r="E628" s="30"/>
    </row>
    <row r="629" spans="5:5" ht="12" customHeight="1">
      <c r="E629" s="30"/>
    </row>
    <row r="630" spans="5:5" ht="12" customHeight="1">
      <c r="E630" s="30"/>
    </row>
    <row r="631" spans="5:5" ht="12" customHeight="1">
      <c r="E631" s="30"/>
    </row>
    <row r="632" spans="5:5" ht="12" customHeight="1">
      <c r="E632" s="30"/>
    </row>
    <row r="633" spans="5:5" ht="12" customHeight="1">
      <c r="E633" s="30"/>
    </row>
    <row r="634" spans="5:5" ht="12" customHeight="1">
      <c r="E634" s="30"/>
    </row>
    <row r="635" spans="5:5" ht="12" customHeight="1">
      <c r="E635" s="30"/>
    </row>
    <row r="636" spans="5:5" ht="12" customHeight="1">
      <c r="E636" s="30"/>
    </row>
    <row r="637" spans="5:5" ht="12" customHeight="1">
      <c r="E637" s="30"/>
    </row>
    <row r="638" spans="5:5" ht="12" customHeight="1">
      <c r="E638" s="30"/>
    </row>
    <row r="639" spans="5:5" ht="12" customHeight="1">
      <c r="E639" s="30"/>
    </row>
    <row r="640" spans="5:5" ht="12" customHeight="1">
      <c r="E640" s="30"/>
    </row>
    <row r="641" spans="5:5" ht="12" customHeight="1">
      <c r="E641" s="30"/>
    </row>
    <row r="642" spans="5:5" ht="12" customHeight="1">
      <c r="E642" s="30"/>
    </row>
    <row r="643" spans="5:5" ht="12" customHeight="1">
      <c r="E643" s="30"/>
    </row>
    <row r="644" spans="5:5" ht="12" customHeight="1">
      <c r="E644" s="30"/>
    </row>
    <row r="645" spans="5:5" ht="12" customHeight="1">
      <c r="E645" s="30"/>
    </row>
    <row r="646" spans="5:5" ht="12" customHeight="1">
      <c r="E646" s="30"/>
    </row>
    <row r="647" spans="5:5" ht="12" customHeight="1">
      <c r="E647" s="30"/>
    </row>
    <row r="648" spans="5:5" ht="12" customHeight="1">
      <c r="E648" s="30"/>
    </row>
    <row r="649" spans="5:5" ht="12" customHeight="1">
      <c r="E649" s="30"/>
    </row>
    <row r="650" spans="5:5" ht="12" customHeight="1">
      <c r="E650" s="30"/>
    </row>
    <row r="651" spans="5:5" ht="12" customHeight="1">
      <c r="E651" s="30"/>
    </row>
    <row r="652" spans="5:5" ht="12" customHeight="1">
      <c r="E652" s="30"/>
    </row>
    <row r="653" spans="5:5" ht="12" customHeight="1">
      <c r="E653" s="30"/>
    </row>
    <row r="654" spans="5:5" ht="12" customHeight="1">
      <c r="E654" s="30"/>
    </row>
    <row r="655" spans="5:5" ht="12" customHeight="1">
      <c r="E655" s="30"/>
    </row>
    <row r="656" spans="5:5" ht="12" customHeight="1">
      <c r="E656" s="30"/>
    </row>
    <row r="657" spans="5:5" ht="12" customHeight="1">
      <c r="E657" s="30"/>
    </row>
    <row r="658" spans="5:5" ht="12" customHeight="1">
      <c r="E658" s="30"/>
    </row>
    <row r="659" spans="5:5" ht="12" customHeight="1">
      <c r="E659" s="30"/>
    </row>
    <row r="660" spans="5:5" ht="12" customHeight="1">
      <c r="E660" s="30"/>
    </row>
    <row r="661" spans="5:5" ht="12" customHeight="1">
      <c r="E661" s="30"/>
    </row>
    <row r="662" spans="5:5" ht="12" customHeight="1">
      <c r="E662" s="30"/>
    </row>
    <row r="663" spans="5:5" ht="12" customHeight="1">
      <c r="E663" s="30"/>
    </row>
    <row r="664" spans="5:5" ht="12" customHeight="1">
      <c r="E664" s="30"/>
    </row>
    <row r="665" spans="5:5" ht="12" customHeight="1">
      <c r="E665" s="30"/>
    </row>
    <row r="666" spans="5:5" ht="12" customHeight="1">
      <c r="E666" s="30"/>
    </row>
    <row r="667" spans="5:5" ht="12" customHeight="1">
      <c r="E667" s="30"/>
    </row>
    <row r="668" spans="5:5" ht="12" customHeight="1">
      <c r="E668" s="30"/>
    </row>
    <row r="669" spans="5:5" ht="12" customHeight="1">
      <c r="E669" s="30"/>
    </row>
    <row r="670" spans="5:5" ht="12" customHeight="1">
      <c r="E670" s="30"/>
    </row>
    <row r="671" spans="5:5" ht="12" customHeight="1">
      <c r="E671" s="30"/>
    </row>
    <row r="672" spans="5:5" ht="12" customHeight="1">
      <c r="E672" s="30"/>
    </row>
    <row r="673" spans="5:5" ht="12" customHeight="1">
      <c r="E673" s="30"/>
    </row>
    <row r="674" spans="5:5" ht="12" customHeight="1">
      <c r="E674" s="30"/>
    </row>
    <row r="675" spans="5:5" ht="12" customHeight="1">
      <c r="E675" s="30"/>
    </row>
    <row r="676" spans="5:5" ht="12" customHeight="1">
      <c r="E676" s="30"/>
    </row>
    <row r="677" spans="5:5" ht="12" customHeight="1">
      <c r="E677" s="30"/>
    </row>
    <row r="678" spans="5:5" ht="12" customHeight="1">
      <c r="E678" s="30"/>
    </row>
    <row r="679" spans="5:5" ht="12" customHeight="1">
      <c r="E679" s="30"/>
    </row>
    <row r="680" spans="5:5" ht="12" customHeight="1">
      <c r="E680" s="30"/>
    </row>
    <row r="681" spans="5:5" ht="12" customHeight="1">
      <c r="E681" s="30"/>
    </row>
    <row r="682" spans="5:5" ht="12" customHeight="1">
      <c r="E682" s="30"/>
    </row>
    <row r="683" spans="5:5" ht="12" customHeight="1">
      <c r="E683" s="30"/>
    </row>
    <row r="684" spans="5:5" ht="12" customHeight="1">
      <c r="E684" s="30"/>
    </row>
    <row r="685" spans="5:5" ht="12" customHeight="1">
      <c r="E685" s="30"/>
    </row>
    <row r="686" spans="5:5" ht="12" customHeight="1">
      <c r="E686" s="30"/>
    </row>
    <row r="687" spans="5:5" ht="12" customHeight="1">
      <c r="E687" s="30"/>
    </row>
    <row r="688" spans="5:5" ht="12" customHeight="1">
      <c r="E688" s="30"/>
    </row>
    <row r="689" spans="5:5" ht="12" customHeight="1">
      <c r="E689" s="30"/>
    </row>
    <row r="690" spans="5:5" ht="12" customHeight="1">
      <c r="E690" s="30"/>
    </row>
    <row r="691" spans="5:5" ht="12" customHeight="1">
      <c r="E691" s="30"/>
    </row>
    <row r="692" spans="5:5" ht="12" customHeight="1">
      <c r="E692" s="30"/>
    </row>
    <row r="693" spans="5:5" ht="12" customHeight="1">
      <c r="E693" s="30"/>
    </row>
    <row r="694" spans="5:5" ht="12" customHeight="1">
      <c r="E694" s="30"/>
    </row>
    <row r="695" spans="5:5" ht="12" customHeight="1">
      <c r="E695" s="30"/>
    </row>
    <row r="696" spans="5:5" ht="12" customHeight="1">
      <c r="E696" s="30"/>
    </row>
    <row r="697" spans="5:5" ht="12" customHeight="1">
      <c r="E697" s="30"/>
    </row>
    <row r="698" spans="5:5" ht="12" customHeight="1">
      <c r="E698" s="30"/>
    </row>
    <row r="699" spans="5:5" ht="12" customHeight="1">
      <c r="E699" s="30"/>
    </row>
    <row r="700" spans="5:5" ht="12" customHeight="1">
      <c r="E700" s="30"/>
    </row>
    <row r="701" spans="5:5" ht="12" customHeight="1">
      <c r="E701" s="30"/>
    </row>
    <row r="702" spans="5:5" ht="12" customHeight="1">
      <c r="E702" s="30"/>
    </row>
    <row r="703" spans="5:5" ht="12" customHeight="1">
      <c r="E703" s="30"/>
    </row>
    <row r="704" spans="5:5" ht="12" customHeight="1">
      <c r="E704" s="30"/>
    </row>
    <row r="705" spans="5:5" ht="12" customHeight="1">
      <c r="E705" s="30"/>
    </row>
    <row r="706" spans="5:5" ht="12" customHeight="1">
      <c r="E706" s="30"/>
    </row>
    <row r="707" spans="5:5" ht="12" customHeight="1">
      <c r="E707" s="30"/>
    </row>
    <row r="708" spans="5:5" ht="12" customHeight="1">
      <c r="E708" s="30"/>
    </row>
    <row r="709" spans="5:5" ht="12" customHeight="1">
      <c r="E709" s="30"/>
    </row>
    <row r="710" spans="5:5" ht="12" customHeight="1">
      <c r="E710" s="30"/>
    </row>
    <row r="711" spans="5:5" ht="12" customHeight="1">
      <c r="E711" s="30"/>
    </row>
    <row r="712" spans="5:5" ht="12" customHeight="1">
      <c r="E712" s="30"/>
    </row>
    <row r="713" spans="5:5" ht="12" customHeight="1">
      <c r="E713" s="30"/>
    </row>
    <row r="714" spans="5:5" ht="12" customHeight="1">
      <c r="E714" s="30"/>
    </row>
    <row r="715" spans="5:5" ht="12" customHeight="1">
      <c r="E715" s="30"/>
    </row>
    <row r="716" spans="5:5" ht="12" customHeight="1">
      <c r="E716" s="30"/>
    </row>
    <row r="717" spans="5:5" ht="12" customHeight="1">
      <c r="E717" s="30"/>
    </row>
    <row r="718" spans="5:5" ht="12" customHeight="1">
      <c r="E718" s="30"/>
    </row>
    <row r="719" spans="5:5" ht="12" customHeight="1">
      <c r="E719" s="30"/>
    </row>
    <row r="720" spans="5:5" ht="12" customHeight="1">
      <c r="E720" s="30"/>
    </row>
    <row r="721" spans="5:5" ht="12" customHeight="1">
      <c r="E721" s="30"/>
    </row>
    <row r="722" spans="5:5" ht="12" customHeight="1">
      <c r="E722" s="30"/>
    </row>
    <row r="723" spans="5:5" ht="12" customHeight="1">
      <c r="E723" s="30"/>
    </row>
    <row r="724" spans="5:5" ht="12" customHeight="1">
      <c r="E724" s="30"/>
    </row>
    <row r="725" spans="5:5" ht="12" customHeight="1">
      <c r="E725" s="30"/>
    </row>
    <row r="726" spans="5:5" ht="12" customHeight="1">
      <c r="E726" s="30"/>
    </row>
    <row r="727" spans="5:5" ht="12" customHeight="1">
      <c r="E727" s="30"/>
    </row>
    <row r="728" spans="5:5" ht="12" customHeight="1">
      <c r="E728" s="30"/>
    </row>
    <row r="729" spans="5:5" ht="12" customHeight="1">
      <c r="E729" s="30"/>
    </row>
    <row r="730" spans="5:5" ht="12" customHeight="1">
      <c r="E730" s="30"/>
    </row>
    <row r="731" spans="5:5" ht="12" customHeight="1">
      <c r="E731" s="30"/>
    </row>
    <row r="732" spans="5:5" ht="12" customHeight="1">
      <c r="E732" s="30"/>
    </row>
    <row r="733" spans="5:5" ht="12" customHeight="1">
      <c r="E733" s="30"/>
    </row>
    <row r="734" spans="5:5" ht="12" customHeight="1">
      <c r="E734" s="30"/>
    </row>
    <row r="735" spans="5:5" ht="12" customHeight="1">
      <c r="E735" s="30"/>
    </row>
    <row r="736" spans="5:5" ht="12" customHeight="1">
      <c r="E736" s="30"/>
    </row>
    <row r="737" spans="5:5" ht="12" customHeight="1">
      <c r="E737" s="30"/>
    </row>
    <row r="738" spans="5:5" ht="12" customHeight="1">
      <c r="E738" s="30"/>
    </row>
    <row r="739" spans="5:5" ht="12" customHeight="1">
      <c r="E739" s="30"/>
    </row>
    <row r="740" spans="5:5" ht="12" customHeight="1">
      <c r="E740" s="30"/>
    </row>
    <row r="741" spans="5:5" ht="12" customHeight="1">
      <c r="E741" s="30"/>
    </row>
    <row r="742" spans="5:5" ht="12" customHeight="1">
      <c r="E742" s="30"/>
    </row>
  </sheetData>
  <mergeCells count="6">
    <mergeCell ref="C4:C6"/>
    <mergeCell ref="H4:H6"/>
    <mergeCell ref="A4:A6"/>
    <mergeCell ref="B4:B6"/>
    <mergeCell ref="D4:D6"/>
    <mergeCell ref="E4:E6"/>
  </mergeCells>
  <phoneticPr fontId="2" type="noConversion"/>
  <pageMargins left="0.39370078740157483" right="0.39370078740157483" top="0.39370078740157483" bottom="0.39370078740157483" header="0.39370078740157483" footer="0"/>
  <pageSetup paperSize="9" orientation="portrait" useFirstPageNumber="1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9"/>
  </sheetPr>
  <dimension ref="A1:H164"/>
  <sheetViews>
    <sheetView showGridLines="0" zoomScaleNormal="100" workbookViewId="0">
      <pane ySplit="6" topLeftCell="A7" activePane="bottomLeft" state="frozen"/>
      <selection pane="bottomLeft" activeCell="E17" sqref="E17"/>
    </sheetView>
  </sheetViews>
  <sheetFormatPr defaultRowHeight="14.25"/>
  <cols>
    <col min="1" max="1" width="13.625" customWidth="1"/>
    <col min="2" max="2" width="14.625" customWidth="1"/>
    <col min="3" max="3" width="6.625" customWidth="1"/>
    <col min="4" max="4" width="46.125" style="55" customWidth="1"/>
    <col min="5" max="5" width="12.625" customWidth="1"/>
    <col min="6" max="6" width="13.625" customWidth="1"/>
    <col min="7" max="8" width="12.625" customWidth="1"/>
  </cols>
  <sheetData>
    <row r="1" spans="1:8" ht="13.5" customHeight="1">
      <c r="A1" s="13"/>
      <c r="B1" s="22"/>
      <c r="C1" s="15"/>
      <c r="D1" s="56"/>
      <c r="E1" s="15"/>
      <c r="F1" s="15"/>
    </row>
    <row r="2" spans="1:8" ht="35.25" customHeight="1">
      <c r="A2" s="13"/>
      <c r="B2" s="35"/>
      <c r="C2" s="15"/>
      <c r="D2" s="56"/>
      <c r="E2" s="15"/>
      <c r="F2" s="15"/>
    </row>
    <row r="3" spans="1:8" ht="69" customHeight="1" thickBot="1">
      <c r="A3" s="13"/>
      <c r="B3" s="22"/>
      <c r="C3" s="15"/>
      <c r="D3" s="56"/>
      <c r="E3" s="15"/>
      <c r="F3" s="15"/>
    </row>
    <row r="4" spans="1:8" ht="39" thickBot="1">
      <c r="A4" s="185" t="s">
        <v>6262</v>
      </c>
      <c r="B4" s="185" t="s">
        <v>6264</v>
      </c>
      <c r="C4" s="185" t="s">
        <v>8628</v>
      </c>
      <c r="D4" s="204" t="s">
        <v>6263</v>
      </c>
      <c r="E4" s="191" t="s">
        <v>1677</v>
      </c>
      <c r="F4" s="49" t="s">
        <v>1680</v>
      </c>
      <c r="G4" s="50" t="s">
        <v>316</v>
      </c>
      <c r="H4" s="182" t="s">
        <v>1679</v>
      </c>
    </row>
    <row r="5" spans="1:8" ht="15" thickBot="1">
      <c r="A5" s="186"/>
      <c r="B5" s="202"/>
      <c r="C5" s="202"/>
      <c r="D5" s="205"/>
      <c r="E5" s="192"/>
      <c r="F5" s="52" t="s">
        <v>1678</v>
      </c>
      <c r="G5" s="51" t="s">
        <v>9125</v>
      </c>
      <c r="H5" s="183"/>
    </row>
    <row r="6" spans="1:8" ht="15" thickBot="1">
      <c r="A6" s="187"/>
      <c r="B6" s="203"/>
      <c r="C6" s="203"/>
      <c r="D6" s="206"/>
      <c r="E6" s="193"/>
      <c r="F6" s="38">
        <v>0</v>
      </c>
      <c r="G6" s="36">
        <v>0</v>
      </c>
      <c r="H6" s="184"/>
    </row>
    <row r="7" spans="1:8" s="70" customFormat="1" ht="12" customHeight="1">
      <c r="A7" s="151">
        <v>7810201</v>
      </c>
      <c r="B7" s="151" t="s">
        <v>1547</v>
      </c>
      <c r="C7" s="152"/>
      <c r="D7" s="170" t="s">
        <v>9111</v>
      </c>
      <c r="E7" s="154">
        <v>342.16592777622373</v>
      </c>
      <c r="F7" s="155">
        <f t="shared" ref="F7:F41" si="0">E7*(1-$F$6/100)</f>
        <v>342.16592777622373</v>
      </c>
      <c r="G7" s="155">
        <f>F7*$G$6</f>
        <v>0</v>
      </c>
      <c r="H7" s="155">
        <f t="shared" ref="H7:H37" si="1">G7/1.2</f>
        <v>0</v>
      </c>
    </row>
    <row r="8" spans="1:8" s="70" customFormat="1" ht="12" customHeight="1">
      <c r="A8" s="156">
        <v>7810203</v>
      </c>
      <c r="B8" s="156" t="s">
        <v>1547</v>
      </c>
      <c r="C8" s="157"/>
      <c r="D8" s="167" t="s">
        <v>9112</v>
      </c>
      <c r="E8" s="159">
        <v>503.29787513286703</v>
      </c>
      <c r="F8" s="160">
        <f t="shared" si="0"/>
        <v>503.29787513286703</v>
      </c>
      <c r="G8" s="160">
        <f t="shared" ref="G8:G74" si="2">F8*$G$6</f>
        <v>0</v>
      </c>
      <c r="H8" s="160">
        <f t="shared" si="1"/>
        <v>0</v>
      </c>
    </row>
    <row r="9" spans="1:8" s="70" customFormat="1" ht="12" customHeight="1">
      <c r="A9" s="156">
        <v>7810204</v>
      </c>
      <c r="B9" s="156" t="s">
        <v>1547</v>
      </c>
      <c r="C9" s="157"/>
      <c r="D9" s="167" t="s">
        <v>9113</v>
      </c>
      <c r="E9" s="159">
        <v>825.18331518881098</v>
      </c>
      <c r="F9" s="160">
        <f t="shared" si="0"/>
        <v>825.18331518881098</v>
      </c>
      <c r="G9" s="160">
        <f t="shared" si="2"/>
        <v>0</v>
      </c>
      <c r="H9" s="160">
        <f t="shared" si="1"/>
        <v>0</v>
      </c>
    </row>
    <row r="10" spans="1:8" s="70" customFormat="1" ht="12" customHeight="1">
      <c r="A10" s="156">
        <v>7810205</v>
      </c>
      <c r="B10" s="156" t="s">
        <v>1547</v>
      </c>
      <c r="C10" s="157"/>
      <c r="D10" s="167" t="s">
        <v>9114</v>
      </c>
      <c r="E10" s="159">
        <v>1126.9755440559438</v>
      </c>
      <c r="F10" s="160">
        <f t="shared" si="0"/>
        <v>1126.9755440559438</v>
      </c>
      <c r="G10" s="160">
        <f t="shared" si="2"/>
        <v>0</v>
      </c>
      <c r="H10" s="160">
        <f t="shared" si="1"/>
        <v>0</v>
      </c>
    </row>
    <row r="11" spans="1:8" s="70" customFormat="1" ht="12" customHeight="1">
      <c r="A11" s="156">
        <v>7871525</v>
      </c>
      <c r="B11" s="156"/>
      <c r="C11" s="157"/>
      <c r="D11" s="167" t="s">
        <v>9482</v>
      </c>
      <c r="E11" s="159">
        <v>27</v>
      </c>
      <c r="F11" s="160">
        <f t="shared" si="0"/>
        <v>27</v>
      </c>
      <c r="G11" s="160">
        <f t="shared" si="2"/>
        <v>0</v>
      </c>
      <c r="H11" s="160">
        <f t="shared" si="1"/>
        <v>0</v>
      </c>
    </row>
    <row r="12" spans="1:8" s="70" customFormat="1" ht="12" customHeight="1">
      <c r="A12" s="156">
        <v>7871532</v>
      </c>
      <c r="B12" s="156"/>
      <c r="C12" s="157"/>
      <c r="D12" s="167" t="s">
        <v>9483</v>
      </c>
      <c r="E12" s="159">
        <v>37.619999999999997</v>
      </c>
      <c r="F12" s="160">
        <f t="shared" si="0"/>
        <v>37.619999999999997</v>
      </c>
      <c r="G12" s="160">
        <f t="shared" si="2"/>
        <v>0</v>
      </c>
      <c r="H12" s="160">
        <f t="shared" si="1"/>
        <v>0</v>
      </c>
    </row>
    <row r="13" spans="1:8" s="70" customFormat="1" ht="12" customHeight="1">
      <c r="A13" s="156">
        <v>7871540</v>
      </c>
      <c r="B13" s="156"/>
      <c r="C13" s="157"/>
      <c r="D13" s="167" t="s">
        <v>9484</v>
      </c>
      <c r="E13" s="159">
        <v>37.619999999999997</v>
      </c>
      <c r="F13" s="160">
        <f t="shared" si="0"/>
        <v>37.619999999999997</v>
      </c>
      <c r="G13" s="160">
        <f t="shared" si="2"/>
        <v>0</v>
      </c>
      <c r="H13" s="160">
        <f t="shared" si="1"/>
        <v>0</v>
      </c>
    </row>
    <row r="14" spans="1:8" s="70" customFormat="1" ht="12" customHeight="1">
      <c r="A14" s="156">
        <v>7872065</v>
      </c>
      <c r="B14" s="156" t="s">
        <v>1547</v>
      </c>
      <c r="C14" s="157" t="s">
        <v>2476</v>
      </c>
      <c r="D14" s="167" t="s">
        <v>8962</v>
      </c>
      <c r="E14" s="159">
        <v>380.09722858741259</v>
      </c>
      <c r="F14" s="160">
        <f t="shared" si="0"/>
        <v>380.09722858741259</v>
      </c>
      <c r="G14" s="160">
        <f t="shared" si="2"/>
        <v>0</v>
      </c>
      <c r="H14" s="160">
        <f t="shared" si="1"/>
        <v>0</v>
      </c>
    </row>
    <row r="15" spans="1:8" s="70" customFormat="1" ht="12" customHeight="1">
      <c r="A15" s="156">
        <v>7872100</v>
      </c>
      <c r="B15" s="156" t="s">
        <v>1547</v>
      </c>
      <c r="C15" s="157" t="s">
        <v>2477</v>
      </c>
      <c r="D15" s="167" t="s">
        <v>8963</v>
      </c>
      <c r="E15" s="159">
        <v>594.1582056503496</v>
      </c>
      <c r="F15" s="160">
        <f t="shared" si="0"/>
        <v>594.1582056503496</v>
      </c>
      <c r="G15" s="160">
        <f t="shared" si="2"/>
        <v>0</v>
      </c>
      <c r="H15" s="160">
        <f t="shared" si="1"/>
        <v>0</v>
      </c>
    </row>
    <row r="16" spans="1:8" s="70" customFormat="1" ht="12" customHeight="1">
      <c r="A16" s="156">
        <v>7872150</v>
      </c>
      <c r="B16" s="156" t="s">
        <v>1547</v>
      </c>
      <c r="C16" s="157" t="s">
        <v>2478</v>
      </c>
      <c r="D16" s="167" t="s">
        <v>8964</v>
      </c>
      <c r="E16" s="159">
        <v>875.19785387412571</v>
      </c>
      <c r="F16" s="160">
        <f t="shared" si="0"/>
        <v>875.19785387412571</v>
      </c>
      <c r="G16" s="160">
        <f t="shared" si="2"/>
        <v>0</v>
      </c>
      <c r="H16" s="160">
        <f t="shared" si="1"/>
        <v>0</v>
      </c>
    </row>
    <row r="17" spans="1:8" s="70" customFormat="1" ht="12" customHeight="1">
      <c r="A17" s="156">
        <v>7872200</v>
      </c>
      <c r="B17" s="156" t="s">
        <v>1547</v>
      </c>
      <c r="C17" s="157">
        <v>200</v>
      </c>
      <c r="D17" s="167" t="s">
        <v>8965</v>
      </c>
      <c r="E17" s="159">
        <v>1381.1097972587413</v>
      </c>
      <c r="F17" s="160">
        <f t="shared" si="0"/>
        <v>1381.1097972587413</v>
      </c>
      <c r="G17" s="160">
        <f t="shared" si="2"/>
        <v>0</v>
      </c>
      <c r="H17" s="160">
        <f t="shared" si="1"/>
        <v>0</v>
      </c>
    </row>
    <row r="18" spans="1:8" s="70" customFormat="1" ht="12" customHeight="1">
      <c r="A18" s="156">
        <v>7872250</v>
      </c>
      <c r="B18" s="156" t="s">
        <v>1547</v>
      </c>
      <c r="C18" s="157">
        <v>250</v>
      </c>
      <c r="D18" s="167" t="s">
        <v>8966</v>
      </c>
      <c r="E18" s="159">
        <v>2150.691490573427</v>
      </c>
      <c r="F18" s="160">
        <f t="shared" si="0"/>
        <v>2150.691490573427</v>
      </c>
      <c r="G18" s="160">
        <f t="shared" si="2"/>
        <v>0</v>
      </c>
      <c r="H18" s="160">
        <f t="shared" si="1"/>
        <v>0</v>
      </c>
    </row>
    <row r="19" spans="1:8" s="70" customFormat="1" ht="12" customHeight="1">
      <c r="A19" s="156">
        <v>7872300</v>
      </c>
      <c r="B19" s="156" t="s">
        <v>1547</v>
      </c>
      <c r="C19" s="157">
        <v>300</v>
      </c>
      <c r="D19" s="167" t="s">
        <v>8967</v>
      </c>
      <c r="E19" s="159">
        <v>2612.4842044195807</v>
      </c>
      <c r="F19" s="160">
        <f t="shared" si="0"/>
        <v>2612.4842044195807</v>
      </c>
      <c r="G19" s="160">
        <f t="shared" si="2"/>
        <v>0</v>
      </c>
      <c r="H19" s="160">
        <f t="shared" si="1"/>
        <v>0</v>
      </c>
    </row>
    <row r="20" spans="1:8" s="70" customFormat="1" ht="12" customHeight="1">
      <c r="A20" s="156">
        <v>7873065</v>
      </c>
      <c r="B20" s="156" t="s">
        <v>1547</v>
      </c>
      <c r="C20" s="157" t="s">
        <v>2476</v>
      </c>
      <c r="D20" s="167" t="s">
        <v>8968</v>
      </c>
      <c r="E20" s="159">
        <v>496.16576055944046</v>
      </c>
      <c r="F20" s="160">
        <f t="shared" si="0"/>
        <v>496.16576055944046</v>
      </c>
      <c r="G20" s="160">
        <f t="shared" si="2"/>
        <v>0</v>
      </c>
      <c r="H20" s="160">
        <f t="shared" si="1"/>
        <v>0</v>
      </c>
    </row>
    <row r="21" spans="1:8" s="70" customFormat="1" ht="12" customHeight="1">
      <c r="A21" s="156">
        <v>7873100</v>
      </c>
      <c r="B21" s="156" t="s">
        <v>1547</v>
      </c>
      <c r="C21" s="157" t="s">
        <v>2477</v>
      </c>
      <c r="D21" s="167" t="s">
        <v>8969</v>
      </c>
      <c r="E21" s="159">
        <v>662.0225387412587</v>
      </c>
      <c r="F21" s="160">
        <f t="shared" si="0"/>
        <v>662.0225387412587</v>
      </c>
      <c r="G21" s="160">
        <f t="shared" si="2"/>
        <v>0</v>
      </c>
      <c r="H21" s="160">
        <f t="shared" si="1"/>
        <v>0</v>
      </c>
    </row>
    <row r="22" spans="1:8" s="70" customFormat="1" ht="12" customHeight="1">
      <c r="A22" s="156">
        <v>7873150</v>
      </c>
      <c r="B22" s="156" t="s">
        <v>1547</v>
      </c>
      <c r="C22" s="157" t="s">
        <v>2478</v>
      </c>
      <c r="D22" s="167" t="s">
        <v>8970</v>
      </c>
      <c r="E22" s="159">
        <v>1156.7720205314683</v>
      </c>
      <c r="F22" s="160">
        <f t="shared" si="0"/>
        <v>1156.7720205314683</v>
      </c>
      <c r="G22" s="160">
        <f t="shared" si="2"/>
        <v>0</v>
      </c>
      <c r="H22" s="160">
        <f t="shared" si="1"/>
        <v>0</v>
      </c>
    </row>
    <row r="23" spans="1:8" s="70" customFormat="1" ht="12" customHeight="1">
      <c r="A23" s="156">
        <v>7873200</v>
      </c>
      <c r="B23" s="156" t="s">
        <v>1547</v>
      </c>
      <c r="C23" s="157">
        <v>200</v>
      </c>
      <c r="D23" s="167" t="s">
        <v>8971</v>
      </c>
      <c r="E23" s="159">
        <v>1712.3005399720282</v>
      </c>
      <c r="F23" s="160">
        <f t="shared" si="0"/>
        <v>1712.3005399720282</v>
      </c>
      <c r="G23" s="160">
        <f t="shared" si="2"/>
        <v>0</v>
      </c>
      <c r="H23" s="160">
        <f t="shared" si="1"/>
        <v>0</v>
      </c>
    </row>
    <row r="24" spans="1:8" s="70" customFormat="1" ht="12" customHeight="1">
      <c r="A24" s="156">
        <v>7873250</v>
      </c>
      <c r="B24" s="156" t="s">
        <v>1547</v>
      </c>
      <c r="C24" s="157">
        <v>250</v>
      </c>
      <c r="D24" s="167" t="s">
        <v>8972</v>
      </c>
      <c r="E24" s="159">
        <v>2399.3088892867136</v>
      </c>
      <c r="F24" s="160">
        <f t="shared" si="0"/>
        <v>2399.3088892867136</v>
      </c>
      <c r="G24" s="160">
        <f t="shared" si="2"/>
        <v>0</v>
      </c>
      <c r="H24" s="160">
        <f t="shared" si="1"/>
        <v>0</v>
      </c>
    </row>
    <row r="25" spans="1:8" s="70" customFormat="1" ht="12" customHeight="1">
      <c r="A25" s="156">
        <v>7873300</v>
      </c>
      <c r="B25" s="156" t="s">
        <v>1547</v>
      </c>
      <c r="C25" s="157">
        <v>300</v>
      </c>
      <c r="D25" s="167" t="s">
        <v>8973</v>
      </c>
      <c r="E25" s="159">
        <v>4037.5376594685308</v>
      </c>
      <c r="F25" s="160">
        <f t="shared" si="0"/>
        <v>4037.5376594685308</v>
      </c>
      <c r="G25" s="160">
        <f t="shared" si="2"/>
        <v>0</v>
      </c>
      <c r="H25" s="160">
        <f t="shared" si="1"/>
        <v>0</v>
      </c>
    </row>
    <row r="26" spans="1:8" s="70" customFormat="1" ht="12" customHeight="1">
      <c r="A26" s="156">
        <v>7882050</v>
      </c>
      <c r="B26" s="156" t="s">
        <v>1547</v>
      </c>
      <c r="C26" s="157">
        <v>50</v>
      </c>
      <c r="D26" s="167" t="s">
        <v>8974</v>
      </c>
      <c r="E26" s="159">
        <v>1127.002855216783</v>
      </c>
      <c r="F26" s="160">
        <f t="shared" si="0"/>
        <v>1127.002855216783</v>
      </c>
      <c r="G26" s="160">
        <f t="shared" si="2"/>
        <v>0</v>
      </c>
      <c r="H26" s="160">
        <f t="shared" si="1"/>
        <v>0</v>
      </c>
    </row>
    <row r="27" spans="1:8" s="70" customFormat="1" ht="12" customHeight="1">
      <c r="A27" s="156">
        <v>7882065</v>
      </c>
      <c r="B27" s="156" t="s">
        <v>1547</v>
      </c>
      <c r="C27" s="157">
        <v>65</v>
      </c>
      <c r="D27" s="167" t="s">
        <v>8975</v>
      </c>
      <c r="E27" s="159">
        <v>1174.8442058181818</v>
      </c>
      <c r="F27" s="160">
        <f t="shared" si="0"/>
        <v>1174.8442058181818</v>
      </c>
      <c r="G27" s="160">
        <f t="shared" si="2"/>
        <v>0</v>
      </c>
      <c r="H27" s="160">
        <f t="shared" si="1"/>
        <v>0</v>
      </c>
    </row>
    <row r="28" spans="1:8" s="70" customFormat="1" ht="12" customHeight="1">
      <c r="A28" s="156">
        <v>7882080</v>
      </c>
      <c r="B28" s="156" t="s">
        <v>1547</v>
      </c>
      <c r="C28" s="157">
        <v>80</v>
      </c>
      <c r="D28" s="167" t="s">
        <v>8976</v>
      </c>
      <c r="E28" s="159">
        <v>1653.9990147692304</v>
      </c>
      <c r="F28" s="160">
        <f t="shared" si="0"/>
        <v>1653.9990147692304</v>
      </c>
      <c r="G28" s="160">
        <f t="shared" si="2"/>
        <v>0</v>
      </c>
      <c r="H28" s="160">
        <f t="shared" si="1"/>
        <v>0</v>
      </c>
    </row>
    <row r="29" spans="1:8" s="70" customFormat="1" ht="12" customHeight="1">
      <c r="A29" s="156">
        <v>7882100</v>
      </c>
      <c r="B29" s="156" t="s">
        <v>1547</v>
      </c>
      <c r="C29" s="157">
        <v>100</v>
      </c>
      <c r="D29" s="167" t="s">
        <v>8977</v>
      </c>
      <c r="E29" s="159">
        <v>1749.8650909090911</v>
      </c>
      <c r="F29" s="160">
        <f t="shared" si="0"/>
        <v>1749.8650909090911</v>
      </c>
      <c r="G29" s="160">
        <f t="shared" si="2"/>
        <v>0</v>
      </c>
      <c r="H29" s="160">
        <f t="shared" si="1"/>
        <v>0</v>
      </c>
    </row>
    <row r="30" spans="1:8" s="70" customFormat="1" ht="12" customHeight="1">
      <c r="A30" s="156">
        <v>7882125</v>
      </c>
      <c r="B30" s="156" t="s">
        <v>1547</v>
      </c>
      <c r="C30" s="157">
        <v>125</v>
      </c>
      <c r="D30" s="167" t="s">
        <v>8978</v>
      </c>
      <c r="E30" s="159">
        <v>3354.0719578741246</v>
      </c>
      <c r="F30" s="160">
        <f t="shared" si="0"/>
        <v>3354.0719578741246</v>
      </c>
      <c r="G30" s="160">
        <f t="shared" si="2"/>
        <v>0</v>
      </c>
      <c r="H30" s="160">
        <f t="shared" si="1"/>
        <v>0</v>
      </c>
    </row>
    <row r="31" spans="1:8" s="70" customFormat="1" ht="12" customHeight="1">
      <c r="A31" s="156">
        <v>7882150</v>
      </c>
      <c r="B31" s="156" t="s">
        <v>1547</v>
      </c>
      <c r="C31" s="157">
        <v>150</v>
      </c>
      <c r="D31" s="167" t="s">
        <v>8979</v>
      </c>
      <c r="E31" s="159">
        <v>3497.6038128671321</v>
      </c>
      <c r="F31" s="160">
        <f t="shared" si="0"/>
        <v>3497.6038128671321</v>
      </c>
      <c r="G31" s="160">
        <f t="shared" si="2"/>
        <v>0</v>
      </c>
      <c r="H31" s="160">
        <f t="shared" si="1"/>
        <v>0</v>
      </c>
    </row>
    <row r="32" spans="1:8" s="70" customFormat="1" ht="12" customHeight="1">
      <c r="A32" s="156">
        <v>7882200</v>
      </c>
      <c r="B32" s="156" t="s">
        <v>1547</v>
      </c>
      <c r="C32" s="157">
        <v>200</v>
      </c>
      <c r="D32" s="167" t="s">
        <v>8980</v>
      </c>
      <c r="E32" s="159">
        <v>5270.6833904895084</v>
      </c>
      <c r="F32" s="160">
        <f t="shared" si="0"/>
        <v>5270.6833904895084</v>
      </c>
      <c r="G32" s="160">
        <f t="shared" si="2"/>
        <v>0</v>
      </c>
      <c r="H32" s="160">
        <f t="shared" si="1"/>
        <v>0</v>
      </c>
    </row>
    <row r="33" spans="1:8" s="70" customFormat="1" ht="12" customHeight="1">
      <c r="A33" s="156">
        <v>7882250</v>
      </c>
      <c r="B33" s="156" t="s">
        <v>1547</v>
      </c>
      <c r="C33" s="157">
        <v>250</v>
      </c>
      <c r="D33" s="167" t="s">
        <v>8981</v>
      </c>
      <c r="E33" s="159">
        <v>9343.3002852587415</v>
      </c>
      <c r="F33" s="160">
        <f t="shared" si="0"/>
        <v>9343.3002852587415</v>
      </c>
      <c r="G33" s="160">
        <f t="shared" si="2"/>
        <v>0</v>
      </c>
      <c r="H33" s="160">
        <f t="shared" si="1"/>
        <v>0</v>
      </c>
    </row>
    <row r="34" spans="1:8" s="70" customFormat="1" ht="12" customHeight="1">
      <c r="A34" s="156">
        <v>7882300</v>
      </c>
      <c r="B34" s="156" t="s">
        <v>1547</v>
      </c>
      <c r="C34" s="157">
        <v>300</v>
      </c>
      <c r="D34" s="167" t="s">
        <v>8982</v>
      </c>
      <c r="E34" s="159">
        <v>13655.502387692306</v>
      </c>
      <c r="F34" s="160">
        <f t="shared" si="0"/>
        <v>13655.502387692306</v>
      </c>
      <c r="G34" s="160">
        <f t="shared" si="2"/>
        <v>0</v>
      </c>
      <c r="H34" s="160">
        <f t="shared" si="1"/>
        <v>0</v>
      </c>
    </row>
    <row r="35" spans="1:8" s="70" customFormat="1" ht="12" customHeight="1">
      <c r="A35" s="156">
        <v>7883050</v>
      </c>
      <c r="B35" s="156" t="s">
        <v>1547</v>
      </c>
      <c r="C35" s="157">
        <v>50</v>
      </c>
      <c r="D35" s="167" t="s">
        <v>8983</v>
      </c>
      <c r="E35" s="159">
        <v>862.61911351048946</v>
      </c>
      <c r="F35" s="160">
        <f t="shared" si="0"/>
        <v>862.61911351048946</v>
      </c>
      <c r="G35" s="160">
        <f t="shared" si="2"/>
        <v>0</v>
      </c>
      <c r="H35" s="160">
        <f t="shared" si="1"/>
        <v>0</v>
      </c>
    </row>
    <row r="36" spans="1:8" s="70" customFormat="1" ht="12" customHeight="1">
      <c r="A36" s="156">
        <v>7883065</v>
      </c>
      <c r="B36" s="156" t="s">
        <v>1547</v>
      </c>
      <c r="C36" s="157">
        <v>65</v>
      </c>
      <c r="D36" s="167" t="s">
        <v>8984</v>
      </c>
      <c r="E36" s="159">
        <v>910.46436570629362</v>
      </c>
      <c r="F36" s="160">
        <f t="shared" si="0"/>
        <v>910.46436570629362</v>
      </c>
      <c r="G36" s="160">
        <f t="shared" si="2"/>
        <v>0</v>
      </c>
      <c r="H36" s="160">
        <f t="shared" si="1"/>
        <v>0</v>
      </c>
    </row>
    <row r="37" spans="1:8" s="70" customFormat="1" ht="12" customHeight="1">
      <c r="A37" s="156">
        <v>7883080</v>
      </c>
      <c r="B37" s="156" t="s">
        <v>1547</v>
      </c>
      <c r="C37" s="157">
        <v>80</v>
      </c>
      <c r="D37" s="167" t="s">
        <v>8985</v>
      </c>
      <c r="E37" s="159">
        <v>1366.5763580979019</v>
      </c>
      <c r="F37" s="160">
        <f t="shared" si="0"/>
        <v>1366.5763580979019</v>
      </c>
      <c r="G37" s="160">
        <f t="shared" si="2"/>
        <v>0</v>
      </c>
      <c r="H37" s="160">
        <f t="shared" si="1"/>
        <v>0</v>
      </c>
    </row>
    <row r="38" spans="1:8" s="70" customFormat="1" ht="12" customHeight="1">
      <c r="A38" s="156">
        <v>7883100</v>
      </c>
      <c r="B38" s="156" t="s">
        <v>1547</v>
      </c>
      <c r="C38" s="157">
        <v>100</v>
      </c>
      <c r="D38" s="167" t="s">
        <v>8986</v>
      </c>
      <c r="E38" s="159">
        <v>1462.2668624895105</v>
      </c>
      <c r="F38" s="160">
        <f t="shared" si="0"/>
        <v>1462.2668624895105</v>
      </c>
      <c r="G38" s="160">
        <f t="shared" si="2"/>
        <v>0</v>
      </c>
      <c r="H38" s="160">
        <f t="shared" ref="H38:H69" si="3">G38/1.2</f>
        <v>0</v>
      </c>
    </row>
    <row r="39" spans="1:8" s="70" customFormat="1" ht="12" customHeight="1">
      <c r="A39" s="156">
        <v>7883125</v>
      </c>
      <c r="B39" s="156" t="s">
        <v>1547</v>
      </c>
      <c r="C39" s="157">
        <v>125</v>
      </c>
      <c r="D39" s="167" t="s">
        <v>8987</v>
      </c>
      <c r="E39" s="159">
        <v>3018.628477258741</v>
      </c>
      <c r="F39" s="160">
        <f t="shared" si="0"/>
        <v>3018.628477258741</v>
      </c>
      <c r="G39" s="160">
        <f t="shared" si="2"/>
        <v>0</v>
      </c>
      <c r="H39" s="160">
        <f t="shared" si="3"/>
        <v>0</v>
      </c>
    </row>
    <row r="40" spans="1:8" s="70" customFormat="1" ht="12" customHeight="1">
      <c r="A40" s="156">
        <v>7883150</v>
      </c>
      <c r="B40" s="156" t="s">
        <v>1547</v>
      </c>
      <c r="C40" s="157">
        <v>150</v>
      </c>
      <c r="D40" s="167" t="s">
        <v>8988</v>
      </c>
      <c r="E40" s="159">
        <v>3091.4556384335665</v>
      </c>
      <c r="F40" s="160">
        <f t="shared" si="0"/>
        <v>3091.4556384335665</v>
      </c>
      <c r="G40" s="160">
        <f t="shared" si="2"/>
        <v>0</v>
      </c>
      <c r="H40" s="160">
        <f t="shared" si="3"/>
        <v>0</v>
      </c>
    </row>
    <row r="41" spans="1:8" s="70" customFormat="1" ht="12" customHeight="1">
      <c r="A41" s="156">
        <v>7883200</v>
      </c>
      <c r="B41" s="156" t="s">
        <v>1547</v>
      </c>
      <c r="C41" s="157">
        <v>200</v>
      </c>
      <c r="D41" s="167" t="s">
        <v>8989</v>
      </c>
      <c r="E41" s="159">
        <v>4695.6625053986008</v>
      </c>
      <c r="F41" s="160">
        <f t="shared" si="0"/>
        <v>4695.6625053986008</v>
      </c>
      <c r="G41" s="160">
        <f t="shared" si="2"/>
        <v>0</v>
      </c>
      <c r="H41" s="160">
        <f t="shared" si="3"/>
        <v>0</v>
      </c>
    </row>
    <row r="42" spans="1:8" s="70" customFormat="1" ht="12" customHeight="1">
      <c r="A42" s="156">
        <v>7883250</v>
      </c>
      <c r="B42" s="156" t="s">
        <v>1547</v>
      </c>
      <c r="C42" s="157">
        <v>250</v>
      </c>
      <c r="D42" s="167" t="s">
        <v>8990</v>
      </c>
      <c r="E42" s="159">
        <v>8528.8853706293703</v>
      </c>
      <c r="F42" s="160">
        <f t="shared" ref="F42:F73" si="4">E42*(1-$F$6/100)</f>
        <v>8528.8853706293703</v>
      </c>
      <c r="G42" s="160">
        <f t="shared" si="2"/>
        <v>0</v>
      </c>
      <c r="H42" s="160">
        <f t="shared" si="3"/>
        <v>0</v>
      </c>
    </row>
    <row r="43" spans="1:8" s="70" customFormat="1" ht="12" customHeight="1">
      <c r="A43" s="156">
        <v>7883300</v>
      </c>
      <c r="B43" s="156" t="s">
        <v>1547</v>
      </c>
      <c r="C43" s="157">
        <v>300</v>
      </c>
      <c r="D43" s="167" t="s">
        <v>8991</v>
      </c>
      <c r="E43" s="159">
        <v>12457.619266909091</v>
      </c>
      <c r="F43" s="160">
        <f t="shared" si="4"/>
        <v>12457.619266909091</v>
      </c>
      <c r="G43" s="160">
        <f t="shared" si="2"/>
        <v>0</v>
      </c>
      <c r="H43" s="160">
        <f t="shared" si="3"/>
        <v>0</v>
      </c>
    </row>
    <row r="44" spans="1:8" s="70" customFormat="1" ht="12" customHeight="1">
      <c r="A44" s="156">
        <v>7884050</v>
      </c>
      <c r="B44" s="156" t="s">
        <v>1547</v>
      </c>
      <c r="C44" s="157">
        <v>50</v>
      </c>
      <c r="D44" s="167" t="s">
        <v>8992</v>
      </c>
      <c r="E44" s="159">
        <v>1437.4566236643352</v>
      </c>
      <c r="F44" s="160">
        <f t="shared" si="4"/>
        <v>1437.4566236643352</v>
      </c>
      <c r="G44" s="160">
        <f t="shared" si="2"/>
        <v>0</v>
      </c>
      <c r="H44" s="160">
        <f t="shared" si="3"/>
        <v>0</v>
      </c>
    </row>
    <row r="45" spans="1:8" s="70" customFormat="1" ht="12" customHeight="1">
      <c r="A45" s="156">
        <v>7884065</v>
      </c>
      <c r="B45" s="156" t="s">
        <v>1547</v>
      </c>
      <c r="C45" s="157">
        <v>65</v>
      </c>
      <c r="D45" s="167" t="s">
        <v>8993</v>
      </c>
      <c r="E45" s="159">
        <v>1485.3018758601397</v>
      </c>
      <c r="F45" s="160">
        <f t="shared" si="4"/>
        <v>1485.3018758601397</v>
      </c>
      <c r="G45" s="160">
        <f t="shared" si="2"/>
        <v>0</v>
      </c>
      <c r="H45" s="160">
        <f t="shared" si="3"/>
        <v>0</v>
      </c>
    </row>
    <row r="46" spans="1:8" s="70" customFormat="1" ht="12" customHeight="1">
      <c r="A46" s="156">
        <v>7884080</v>
      </c>
      <c r="B46" s="156" t="s">
        <v>1547</v>
      </c>
      <c r="C46" s="157">
        <v>80</v>
      </c>
      <c r="D46" s="167" t="s">
        <v>8994</v>
      </c>
      <c r="E46" s="159">
        <v>2012.4775087552443</v>
      </c>
      <c r="F46" s="160">
        <f t="shared" si="4"/>
        <v>2012.4775087552443</v>
      </c>
      <c r="G46" s="160">
        <f t="shared" si="2"/>
        <v>0</v>
      </c>
      <c r="H46" s="160">
        <f t="shared" si="3"/>
        <v>0</v>
      </c>
    </row>
    <row r="47" spans="1:8" s="70" customFormat="1" ht="12" customHeight="1">
      <c r="A47" s="156">
        <v>7884100</v>
      </c>
      <c r="B47" s="156" t="s">
        <v>1547</v>
      </c>
      <c r="C47" s="157">
        <v>100</v>
      </c>
      <c r="D47" s="167" t="s">
        <v>8995</v>
      </c>
      <c r="E47" s="159">
        <v>2108.1641115524467</v>
      </c>
      <c r="F47" s="160">
        <f t="shared" si="4"/>
        <v>2108.1641115524467</v>
      </c>
      <c r="G47" s="160">
        <f t="shared" si="2"/>
        <v>0</v>
      </c>
      <c r="H47" s="160">
        <f t="shared" si="3"/>
        <v>0</v>
      </c>
    </row>
    <row r="48" spans="1:8" s="70" customFormat="1" ht="12" customHeight="1">
      <c r="A48" s="156">
        <v>7884125</v>
      </c>
      <c r="B48" s="156" t="s">
        <v>1547</v>
      </c>
      <c r="C48" s="157">
        <v>125</v>
      </c>
      <c r="D48" s="167" t="s">
        <v>8996</v>
      </c>
      <c r="E48" s="159">
        <v>4024.7794457622376</v>
      </c>
      <c r="F48" s="160">
        <f t="shared" si="4"/>
        <v>4024.7794457622376</v>
      </c>
      <c r="G48" s="160">
        <f t="shared" si="2"/>
        <v>0</v>
      </c>
      <c r="H48" s="160">
        <f t="shared" si="3"/>
        <v>0</v>
      </c>
    </row>
    <row r="49" spans="1:8" s="70" customFormat="1" ht="12" customHeight="1">
      <c r="A49" s="156">
        <v>7884150</v>
      </c>
      <c r="B49" s="156" t="s">
        <v>1547</v>
      </c>
      <c r="C49" s="157">
        <v>150</v>
      </c>
      <c r="D49" s="167" t="s">
        <v>8997</v>
      </c>
      <c r="E49" s="159">
        <v>4168.6663458461526</v>
      </c>
      <c r="F49" s="160">
        <f t="shared" si="4"/>
        <v>4168.6663458461526</v>
      </c>
      <c r="G49" s="160">
        <f t="shared" si="2"/>
        <v>0</v>
      </c>
      <c r="H49" s="160">
        <f t="shared" si="3"/>
        <v>0</v>
      </c>
    </row>
    <row r="50" spans="1:8" s="70" customFormat="1" ht="12" customHeight="1">
      <c r="A50" s="156">
        <v>7884200</v>
      </c>
      <c r="B50" s="156" t="s">
        <v>1547</v>
      </c>
      <c r="C50" s="157">
        <v>200</v>
      </c>
      <c r="D50" s="167" t="s">
        <v>8998</v>
      </c>
      <c r="E50" s="159">
        <v>6468.3870379300688</v>
      </c>
      <c r="F50" s="160">
        <f t="shared" si="4"/>
        <v>6468.3870379300688</v>
      </c>
      <c r="G50" s="160">
        <f t="shared" si="2"/>
        <v>0</v>
      </c>
      <c r="H50" s="160">
        <f t="shared" si="3"/>
        <v>0</v>
      </c>
    </row>
    <row r="51" spans="1:8" s="70" customFormat="1" ht="12" customHeight="1">
      <c r="A51" s="156">
        <v>7884250</v>
      </c>
      <c r="B51" s="156" t="s">
        <v>1547</v>
      </c>
      <c r="C51" s="157">
        <v>250</v>
      </c>
      <c r="D51" s="167" t="s">
        <v>8999</v>
      </c>
      <c r="E51" s="159">
        <v>11403.626947804194</v>
      </c>
      <c r="F51" s="160">
        <f t="shared" si="4"/>
        <v>11403.626947804194</v>
      </c>
      <c r="G51" s="160">
        <f t="shared" si="2"/>
        <v>0</v>
      </c>
      <c r="H51" s="160">
        <f t="shared" si="3"/>
        <v>0</v>
      </c>
    </row>
    <row r="52" spans="1:8" s="70" customFormat="1" ht="12" customHeight="1">
      <c r="A52" s="156">
        <v>7884300</v>
      </c>
      <c r="B52" s="156" t="s">
        <v>1547</v>
      </c>
      <c r="C52" s="157">
        <v>300</v>
      </c>
      <c r="D52" s="167" t="s">
        <v>9000</v>
      </c>
      <c r="E52" s="159">
        <v>17488.549681174823</v>
      </c>
      <c r="F52" s="160">
        <f t="shared" si="4"/>
        <v>17488.549681174823</v>
      </c>
      <c r="G52" s="160">
        <f t="shared" si="2"/>
        <v>0</v>
      </c>
      <c r="H52" s="160">
        <f t="shared" si="3"/>
        <v>0</v>
      </c>
    </row>
    <row r="53" spans="1:8" s="70" customFormat="1" ht="12" customHeight="1">
      <c r="A53" s="156">
        <v>7885050</v>
      </c>
      <c r="B53" s="156" t="s">
        <v>1547</v>
      </c>
      <c r="C53" s="157">
        <v>50</v>
      </c>
      <c r="D53" s="167" t="s">
        <v>9076</v>
      </c>
      <c r="E53" s="159">
        <v>1149.8622968391608</v>
      </c>
      <c r="F53" s="160">
        <f t="shared" si="4"/>
        <v>1149.8622968391608</v>
      </c>
      <c r="G53" s="160">
        <f t="shared" si="2"/>
        <v>0</v>
      </c>
      <c r="H53" s="160">
        <f t="shared" si="3"/>
        <v>0</v>
      </c>
    </row>
    <row r="54" spans="1:8" s="70" customFormat="1" ht="12" customHeight="1">
      <c r="A54" s="156">
        <v>7885065</v>
      </c>
      <c r="B54" s="156" t="s">
        <v>1547</v>
      </c>
      <c r="C54" s="157">
        <v>65</v>
      </c>
      <c r="D54" s="167" t="s">
        <v>9077</v>
      </c>
      <c r="E54" s="159">
        <v>1197.8831207832166</v>
      </c>
      <c r="F54" s="160">
        <f t="shared" si="4"/>
        <v>1197.8831207832166</v>
      </c>
      <c r="G54" s="160">
        <f t="shared" si="2"/>
        <v>0</v>
      </c>
      <c r="H54" s="160">
        <f t="shared" si="3"/>
        <v>0</v>
      </c>
    </row>
    <row r="55" spans="1:8" s="70" customFormat="1" ht="12" customHeight="1">
      <c r="A55" s="156">
        <v>7885080</v>
      </c>
      <c r="B55" s="156" t="s">
        <v>1547</v>
      </c>
      <c r="C55" s="157">
        <v>80</v>
      </c>
      <c r="D55" s="167" t="s">
        <v>9078</v>
      </c>
      <c r="E55" s="159">
        <v>1724.8792803356639</v>
      </c>
      <c r="F55" s="160">
        <f t="shared" si="4"/>
        <v>1724.8792803356639</v>
      </c>
      <c r="G55" s="160">
        <f t="shared" si="2"/>
        <v>0</v>
      </c>
      <c r="H55" s="160">
        <f t="shared" si="3"/>
        <v>0</v>
      </c>
    </row>
    <row r="56" spans="1:8" s="70" customFormat="1" ht="12" customHeight="1">
      <c r="A56" s="156">
        <v>7885100</v>
      </c>
      <c r="B56" s="156" t="s">
        <v>1547</v>
      </c>
      <c r="C56" s="157">
        <v>100</v>
      </c>
      <c r="D56" s="167" t="s">
        <v>9079</v>
      </c>
      <c r="E56" s="159">
        <v>1820.7453564755244</v>
      </c>
      <c r="F56" s="160">
        <f t="shared" si="4"/>
        <v>1820.7453564755244</v>
      </c>
      <c r="G56" s="160">
        <f t="shared" si="2"/>
        <v>0</v>
      </c>
      <c r="H56" s="160">
        <f t="shared" si="3"/>
        <v>0</v>
      </c>
    </row>
    <row r="57" spans="1:8" s="70" customFormat="1" ht="12" customHeight="1">
      <c r="A57" s="156">
        <v>7885125</v>
      </c>
      <c r="B57" s="156" t="s">
        <v>1547</v>
      </c>
      <c r="C57" s="157">
        <v>125</v>
      </c>
      <c r="D57" s="167" t="s">
        <v>9080</v>
      </c>
      <c r="E57" s="159">
        <v>3641.4907129510489</v>
      </c>
      <c r="F57" s="160">
        <f t="shared" si="4"/>
        <v>3641.4907129510489</v>
      </c>
      <c r="G57" s="160">
        <f t="shared" si="2"/>
        <v>0</v>
      </c>
      <c r="H57" s="160">
        <f t="shared" si="3"/>
        <v>0</v>
      </c>
    </row>
    <row r="58" spans="1:8" s="70" customFormat="1" ht="12" customHeight="1">
      <c r="A58" s="156">
        <v>7885150</v>
      </c>
      <c r="B58" s="156" t="s">
        <v>1547</v>
      </c>
      <c r="C58" s="157">
        <v>150</v>
      </c>
      <c r="D58" s="167" t="s">
        <v>9081</v>
      </c>
      <c r="E58" s="159">
        <v>3762.1631263216777</v>
      </c>
      <c r="F58" s="160">
        <f t="shared" si="4"/>
        <v>3762.1631263216777</v>
      </c>
      <c r="G58" s="160">
        <f t="shared" si="2"/>
        <v>0</v>
      </c>
      <c r="H58" s="160">
        <f t="shared" si="3"/>
        <v>0</v>
      </c>
    </row>
    <row r="59" spans="1:8" s="70" customFormat="1" ht="12" customHeight="1">
      <c r="A59" s="156">
        <v>7885200</v>
      </c>
      <c r="B59" s="156" t="s">
        <v>1547</v>
      </c>
      <c r="C59" s="157">
        <v>200</v>
      </c>
      <c r="D59" s="167" t="s">
        <v>9082</v>
      </c>
      <c r="E59" s="159">
        <v>5893.5456261818181</v>
      </c>
      <c r="F59" s="160">
        <f t="shared" si="4"/>
        <v>5893.5456261818181</v>
      </c>
      <c r="G59" s="160">
        <f t="shared" si="2"/>
        <v>0</v>
      </c>
      <c r="H59" s="160">
        <f t="shared" si="3"/>
        <v>0</v>
      </c>
    </row>
    <row r="60" spans="1:8" s="70" customFormat="1" ht="12" customHeight="1">
      <c r="A60" s="156">
        <v>7885250</v>
      </c>
      <c r="B60" s="156" t="s">
        <v>1547</v>
      </c>
      <c r="C60" s="157">
        <v>250</v>
      </c>
      <c r="D60" s="167" t="s">
        <v>9083</v>
      </c>
      <c r="E60" s="159">
        <v>10637.053383776221</v>
      </c>
      <c r="F60" s="160">
        <f t="shared" si="4"/>
        <v>10637.053383776221</v>
      </c>
      <c r="G60" s="160">
        <f t="shared" si="2"/>
        <v>0</v>
      </c>
      <c r="H60" s="160">
        <f t="shared" si="3"/>
        <v>0</v>
      </c>
    </row>
    <row r="61" spans="1:8" s="70" customFormat="1" ht="12" customHeight="1">
      <c r="A61" s="156">
        <v>7885300</v>
      </c>
      <c r="B61" s="156" t="s">
        <v>1547</v>
      </c>
      <c r="C61" s="157">
        <v>300</v>
      </c>
      <c r="D61" s="167" t="s">
        <v>9075</v>
      </c>
      <c r="E61" s="159">
        <v>16626.285612755244</v>
      </c>
      <c r="F61" s="160">
        <f t="shared" si="4"/>
        <v>16626.285612755244</v>
      </c>
      <c r="G61" s="160">
        <f t="shared" si="2"/>
        <v>0</v>
      </c>
      <c r="H61" s="160">
        <f t="shared" si="3"/>
        <v>0</v>
      </c>
    </row>
    <row r="62" spans="1:8" s="70" customFormat="1" ht="12" customHeight="1">
      <c r="A62" s="156">
        <v>7886050</v>
      </c>
      <c r="B62" s="156" t="s">
        <v>1547</v>
      </c>
      <c r="C62" s="157">
        <v>50</v>
      </c>
      <c r="D62" s="167" t="s">
        <v>9084</v>
      </c>
      <c r="E62" s="159">
        <v>3018.6635916083915</v>
      </c>
      <c r="F62" s="160">
        <f t="shared" si="4"/>
        <v>3018.6635916083915</v>
      </c>
      <c r="G62" s="160">
        <f t="shared" si="2"/>
        <v>0</v>
      </c>
      <c r="H62" s="160">
        <f t="shared" si="3"/>
        <v>0</v>
      </c>
    </row>
    <row r="63" spans="1:8" s="70" customFormat="1" ht="12" customHeight="1">
      <c r="A63" s="156">
        <v>7886065</v>
      </c>
      <c r="B63" s="156" t="s">
        <v>1547</v>
      </c>
      <c r="C63" s="157">
        <v>65</v>
      </c>
      <c r="D63" s="167" t="s">
        <v>9085</v>
      </c>
      <c r="E63" s="159">
        <v>3119.3208256783219</v>
      </c>
      <c r="F63" s="160">
        <f t="shared" si="4"/>
        <v>3119.3208256783219</v>
      </c>
      <c r="G63" s="160">
        <f t="shared" si="2"/>
        <v>0</v>
      </c>
      <c r="H63" s="160">
        <f t="shared" si="3"/>
        <v>0</v>
      </c>
    </row>
    <row r="64" spans="1:8" s="70" customFormat="1" ht="12" customHeight="1">
      <c r="A64" s="156">
        <v>7886080</v>
      </c>
      <c r="B64" s="156" t="s">
        <v>1547</v>
      </c>
      <c r="C64" s="157">
        <v>80</v>
      </c>
      <c r="D64" s="167" t="s">
        <v>9086</v>
      </c>
      <c r="E64" s="159">
        <v>4151.5929687272719</v>
      </c>
      <c r="F64" s="160">
        <f t="shared" si="4"/>
        <v>4151.5929687272719</v>
      </c>
      <c r="G64" s="160">
        <f t="shared" si="2"/>
        <v>0</v>
      </c>
      <c r="H64" s="160">
        <f t="shared" si="3"/>
        <v>0</v>
      </c>
    </row>
    <row r="65" spans="1:8" s="70" customFormat="1" ht="12" customHeight="1">
      <c r="A65" s="156">
        <v>7886100</v>
      </c>
      <c r="B65" s="156" t="s">
        <v>1547</v>
      </c>
      <c r="C65" s="157">
        <v>100</v>
      </c>
      <c r="D65" s="167" t="s">
        <v>9087</v>
      </c>
      <c r="E65" s="159">
        <v>4377.0973221818167</v>
      </c>
      <c r="F65" s="160">
        <f t="shared" si="4"/>
        <v>4377.0973221818167</v>
      </c>
      <c r="G65" s="160">
        <f t="shared" si="2"/>
        <v>0</v>
      </c>
      <c r="H65" s="160">
        <f t="shared" si="3"/>
        <v>0</v>
      </c>
    </row>
    <row r="66" spans="1:8" s="70" customFormat="1" ht="12" customHeight="1">
      <c r="A66" s="156">
        <v>7886125</v>
      </c>
      <c r="B66" s="156" t="s">
        <v>1547</v>
      </c>
      <c r="C66" s="157">
        <v>125</v>
      </c>
      <c r="D66" s="167" t="s">
        <v>9088</v>
      </c>
      <c r="E66" s="159">
        <v>7999.3453715244732</v>
      </c>
      <c r="F66" s="160">
        <f t="shared" si="4"/>
        <v>7999.3453715244732</v>
      </c>
      <c r="G66" s="160">
        <f t="shared" si="2"/>
        <v>0</v>
      </c>
      <c r="H66" s="160">
        <f t="shared" si="3"/>
        <v>0</v>
      </c>
    </row>
    <row r="67" spans="1:8" s="70" customFormat="1" ht="12" customHeight="1">
      <c r="A67" s="156">
        <v>7886150</v>
      </c>
      <c r="B67" s="156" t="s">
        <v>1547</v>
      </c>
      <c r="C67" s="157">
        <v>150</v>
      </c>
      <c r="D67" s="167" t="s">
        <v>9089</v>
      </c>
      <c r="E67" s="159">
        <v>8301.1376003916066</v>
      </c>
      <c r="F67" s="160">
        <f t="shared" si="4"/>
        <v>8301.1376003916066</v>
      </c>
      <c r="G67" s="160">
        <f t="shared" si="2"/>
        <v>0</v>
      </c>
      <c r="H67" s="160">
        <f t="shared" si="3"/>
        <v>0</v>
      </c>
    </row>
    <row r="68" spans="1:8" s="70" customFormat="1" ht="12" customHeight="1">
      <c r="A68" s="156">
        <v>7886200</v>
      </c>
      <c r="B68" s="156" t="s">
        <v>1547</v>
      </c>
      <c r="C68" s="157">
        <v>200</v>
      </c>
      <c r="D68" s="167" t="s">
        <v>9090</v>
      </c>
      <c r="E68" s="159">
        <v>11822.90788900699</v>
      </c>
      <c r="F68" s="160">
        <f t="shared" si="4"/>
        <v>11822.90788900699</v>
      </c>
      <c r="G68" s="160">
        <f t="shared" si="2"/>
        <v>0</v>
      </c>
      <c r="H68" s="160">
        <f t="shared" si="3"/>
        <v>0</v>
      </c>
    </row>
    <row r="69" spans="1:8" s="70" customFormat="1" ht="12" customHeight="1">
      <c r="A69" s="156">
        <v>7886250</v>
      </c>
      <c r="B69" s="156" t="s">
        <v>1547</v>
      </c>
      <c r="C69" s="157">
        <v>250</v>
      </c>
      <c r="D69" s="167" t="s">
        <v>9091</v>
      </c>
      <c r="E69" s="159">
        <v>20878.715288895106</v>
      </c>
      <c r="F69" s="160">
        <f t="shared" si="4"/>
        <v>20878.715288895106</v>
      </c>
      <c r="G69" s="160">
        <f t="shared" si="2"/>
        <v>0</v>
      </c>
      <c r="H69" s="160">
        <f t="shared" si="3"/>
        <v>0</v>
      </c>
    </row>
    <row r="70" spans="1:8" s="70" customFormat="1" ht="12" customHeight="1">
      <c r="A70" s="156">
        <v>7886300</v>
      </c>
      <c r="B70" s="156" t="s">
        <v>1547</v>
      </c>
      <c r="C70" s="157">
        <v>300</v>
      </c>
      <c r="D70" s="167" t="s">
        <v>9092</v>
      </c>
      <c r="E70" s="159">
        <v>31218.342327944058</v>
      </c>
      <c r="F70" s="160">
        <f t="shared" si="4"/>
        <v>31218.342327944058</v>
      </c>
      <c r="G70" s="160">
        <f t="shared" si="2"/>
        <v>0</v>
      </c>
      <c r="H70" s="160">
        <f t="shared" ref="H70:H101" si="5">G70/1.2</f>
        <v>0</v>
      </c>
    </row>
    <row r="71" spans="1:8" s="70" customFormat="1" ht="12" customHeight="1">
      <c r="A71" s="156">
        <v>7887050</v>
      </c>
      <c r="B71" s="156" t="s">
        <v>1547</v>
      </c>
      <c r="C71" s="157">
        <v>50</v>
      </c>
      <c r="D71" s="167" t="s">
        <v>9093</v>
      </c>
      <c r="E71" s="159">
        <v>2716.8713627412585</v>
      </c>
      <c r="F71" s="160">
        <f t="shared" si="4"/>
        <v>2716.8713627412585</v>
      </c>
      <c r="G71" s="160">
        <f t="shared" si="2"/>
        <v>0</v>
      </c>
      <c r="H71" s="160">
        <f t="shared" si="5"/>
        <v>0</v>
      </c>
    </row>
    <row r="72" spans="1:8" s="70" customFormat="1" ht="12" customHeight="1">
      <c r="A72" s="156">
        <v>7887065</v>
      </c>
      <c r="B72" s="156" t="s">
        <v>1547</v>
      </c>
      <c r="C72" s="157">
        <v>65</v>
      </c>
      <c r="D72" s="167" t="s">
        <v>9094</v>
      </c>
      <c r="E72" s="159">
        <v>2817.3452218741254</v>
      </c>
      <c r="F72" s="160">
        <f t="shared" si="4"/>
        <v>2817.3452218741254</v>
      </c>
      <c r="G72" s="160">
        <f t="shared" si="2"/>
        <v>0</v>
      </c>
      <c r="H72" s="160">
        <f t="shared" si="5"/>
        <v>0</v>
      </c>
    </row>
    <row r="73" spans="1:8" s="70" customFormat="1" ht="12" customHeight="1">
      <c r="A73" s="156">
        <v>7887080</v>
      </c>
      <c r="B73" s="156" t="s">
        <v>1547</v>
      </c>
      <c r="C73" s="157">
        <v>80</v>
      </c>
      <c r="D73" s="167" t="s">
        <v>9095</v>
      </c>
      <c r="E73" s="159">
        <v>3849.8007398601389</v>
      </c>
      <c r="F73" s="160">
        <f t="shared" si="4"/>
        <v>3849.8007398601389</v>
      </c>
      <c r="G73" s="160">
        <f t="shared" si="2"/>
        <v>0</v>
      </c>
      <c r="H73" s="160">
        <f t="shared" si="5"/>
        <v>0</v>
      </c>
    </row>
    <row r="74" spans="1:8" s="70" customFormat="1" ht="12" customHeight="1">
      <c r="A74" s="156">
        <v>7887100</v>
      </c>
      <c r="B74" s="156" t="s">
        <v>1547</v>
      </c>
      <c r="C74" s="157">
        <v>100</v>
      </c>
      <c r="D74" s="167" t="s">
        <v>9096</v>
      </c>
      <c r="E74" s="159">
        <v>4075.1217183776221</v>
      </c>
      <c r="F74" s="160">
        <f t="shared" ref="F74:F105" si="6">E74*(1-$F$6/100)</f>
        <v>4075.1217183776221</v>
      </c>
      <c r="G74" s="160">
        <f t="shared" si="2"/>
        <v>0</v>
      </c>
      <c r="H74" s="160">
        <f t="shared" si="5"/>
        <v>0</v>
      </c>
    </row>
    <row r="75" spans="1:8" s="70" customFormat="1" ht="12" customHeight="1">
      <c r="A75" s="156">
        <v>7887125</v>
      </c>
      <c r="B75" s="156" t="s">
        <v>1547</v>
      </c>
      <c r="C75" s="157">
        <v>125</v>
      </c>
      <c r="D75" s="167" t="s">
        <v>9097</v>
      </c>
      <c r="E75" s="159">
        <v>7647.1289365594403</v>
      </c>
      <c r="F75" s="160">
        <f t="shared" si="6"/>
        <v>7647.1289365594403</v>
      </c>
      <c r="G75" s="160">
        <f t="shared" ref="G75:G138" si="7">F75*$G$6</f>
        <v>0</v>
      </c>
      <c r="H75" s="160">
        <f t="shared" si="5"/>
        <v>0</v>
      </c>
    </row>
    <row r="76" spans="1:8" s="70" customFormat="1" ht="12" customHeight="1">
      <c r="A76" s="156">
        <v>7887150</v>
      </c>
      <c r="B76" s="156" t="s">
        <v>1547</v>
      </c>
      <c r="C76" s="157">
        <v>150</v>
      </c>
      <c r="D76" s="167" t="s">
        <v>9098</v>
      </c>
      <c r="E76" s="159">
        <v>7874.4982521398597</v>
      </c>
      <c r="F76" s="160">
        <f t="shared" si="6"/>
        <v>7874.4982521398597</v>
      </c>
      <c r="G76" s="160">
        <f t="shared" si="7"/>
        <v>0</v>
      </c>
      <c r="H76" s="160">
        <f t="shared" si="5"/>
        <v>0</v>
      </c>
    </row>
    <row r="77" spans="1:8" s="70" customFormat="1" ht="12" customHeight="1">
      <c r="A77" s="156">
        <v>7887200</v>
      </c>
      <c r="B77" s="156" t="s">
        <v>1547</v>
      </c>
      <c r="C77" s="157">
        <v>200</v>
      </c>
      <c r="D77" s="167" t="s">
        <v>9099</v>
      </c>
      <c r="E77" s="159">
        <v>11219.140056335662</v>
      </c>
      <c r="F77" s="160">
        <f t="shared" si="6"/>
        <v>11219.140056335662</v>
      </c>
      <c r="G77" s="160">
        <f t="shared" si="7"/>
        <v>0</v>
      </c>
      <c r="H77" s="160">
        <f t="shared" si="5"/>
        <v>0</v>
      </c>
    </row>
    <row r="78" spans="1:8" s="70" customFormat="1" ht="12" customHeight="1">
      <c r="A78" s="156">
        <v>7887250</v>
      </c>
      <c r="B78" s="156" t="s">
        <v>1547</v>
      </c>
      <c r="C78" s="157">
        <v>250</v>
      </c>
      <c r="D78" s="167" t="s">
        <v>9100</v>
      </c>
      <c r="E78" s="159">
        <v>20023.388255328668</v>
      </c>
      <c r="F78" s="160">
        <f t="shared" si="6"/>
        <v>20023.388255328668</v>
      </c>
      <c r="G78" s="160">
        <f t="shared" si="7"/>
        <v>0</v>
      </c>
      <c r="H78" s="160">
        <f t="shared" si="5"/>
        <v>0</v>
      </c>
    </row>
    <row r="79" spans="1:8" s="70" customFormat="1" ht="12" customHeight="1">
      <c r="A79" s="156">
        <v>7887300</v>
      </c>
      <c r="B79" s="156" t="s">
        <v>1547</v>
      </c>
      <c r="C79" s="157">
        <v>300</v>
      </c>
      <c r="D79" s="167" t="s">
        <v>9101</v>
      </c>
      <c r="E79" s="159">
        <v>30010.802761006988</v>
      </c>
      <c r="F79" s="160">
        <f t="shared" si="6"/>
        <v>30010.802761006988</v>
      </c>
      <c r="G79" s="160">
        <f t="shared" si="7"/>
        <v>0</v>
      </c>
      <c r="H79" s="160">
        <f t="shared" si="5"/>
        <v>0</v>
      </c>
    </row>
    <row r="80" spans="1:8" s="70" customFormat="1" ht="12" customHeight="1">
      <c r="A80" s="156">
        <v>7890010</v>
      </c>
      <c r="B80" s="156" t="s">
        <v>1547</v>
      </c>
      <c r="C80" s="157"/>
      <c r="D80" s="167" t="s">
        <v>9001</v>
      </c>
      <c r="E80" s="159">
        <v>9.5706110769230737</v>
      </c>
      <c r="F80" s="160">
        <f t="shared" si="6"/>
        <v>9.5706110769230737</v>
      </c>
      <c r="G80" s="160">
        <f t="shared" si="7"/>
        <v>0</v>
      </c>
      <c r="H80" s="160">
        <f t="shared" si="5"/>
        <v>0</v>
      </c>
    </row>
    <row r="81" spans="1:8" s="70" customFormat="1" ht="12" customHeight="1">
      <c r="A81" s="156">
        <v>7890515</v>
      </c>
      <c r="B81" s="156" t="s">
        <v>1547</v>
      </c>
      <c r="C81" s="157">
        <v>15</v>
      </c>
      <c r="D81" s="167" t="s">
        <v>9002</v>
      </c>
      <c r="E81" s="159">
        <v>81.867155412587408</v>
      </c>
      <c r="F81" s="160">
        <f t="shared" si="6"/>
        <v>81.867155412587408</v>
      </c>
      <c r="G81" s="160">
        <f t="shared" si="7"/>
        <v>0</v>
      </c>
      <c r="H81" s="160">
        <f t="shared" si="5"/>
        <v>0</v>
      </c>
    </row>
    <row r="82" spans="1:8" s="70" customFormat="1" ht="12" customHeight="1">
      <c r="A82" s="156">
        <v>7890520</v>
      </c>
      <c r="B82" s="156" t="s">
        <v>1547</v>
      </c>
      <c r="C82" s="157">
        <v>20</v>
      </c>
      <c r="D82" s="167" t="s">
        <v>9003</v>
      </c>
      <c r="E82" s="159">
        <v>89.662541034965017</v>
      </c>
      <c r="F82" s="160">
        <f t="shared" si="6"/>
        <v>89.662541034965017</v>
      </c>
      <c r="G82" s="160">
        <f t="shared" si="7"/>
        <v>0</v>
      </c>
      <c r="H82" s="160">
        <f t="shared" si="5"/>
        <v>0</v>
      </c>
    </row>
    <row r="83" spans="1:8" s="70" customFormat="1" ht="12" customHeight="1">
      <c r="A83" s="156">
        <v>7890525</v>
      </c>
      <c r="B83" s="156" t="s">
        <v>1547</v>
      </c>
      <c r="C83" s="157">
        <v>25</v>
      </c>
      <c r="D83" s="167" t="s">
        <v>9004</v>
      </c>
      <c r="E83" s="159">
        <v>94.800940867132837</v>
      </c>
      <c r="F83" s="160">
        <f t="shared" si="6"/>
        <v>94.800940867132837</v>
      </c>
      <c r="G83" s="160">
        <f t="shared" si="7"/>
        <v>0</v>
      </c>
      <c r="H83" s="160">
        <f t="shared" si="5"/>
        <v>0</v>
      </c>
    </row>
    <row r="84" spans="1:8" s="70" customFormat="1" ht="12" customHeight="1">
      <c r="A84" s="156">
        <v>7891120</v>
      </c>
      <c r="B84" s="156" t="s">
        <v>1547</v>
      </c>
      <c r="C84" s="157">
        <v>20</v>
      </c>
      <c r="D84" s="167" t="s">
        <v>9005</v>
      </c>
      <c r="E84" s="159">
        <v>101.1800477202797</v>
      </c>
      <c r="F84" s="160">
        <f t="shared" si="6"/>
        <v>101.1800477202797</v>
      </c>
      <c r="G84" s="160">
        <f t="shared" si="7"/>
        <v>0</v>
      </c>
      <c r="H84" s="160">
        <f t="shared" si="5"/>
        <v>0</v>
      </c>
    </row>
    <row r="85" spans="1:8" s="70" customFormat="1" ht="12" customHeight="1">
      <c r="A85" s="156">
        <v>7891122</v>
      </c>
      <c r="B85" s="156" t="s">
        <v>1547</v>
      </c>
      <c r="C85" s="157">
        <v>22</v>
      </c>
      <c r="D85" s="167" t="s">
        <v>9006</v>
      </c>
      <c r="E85" s="159">
        <v>107.55915457342658</v>
      </c>
      <c r="F85" s="160">
        <f t="shared" si="6"/>
        <v>107.55915457342658</v>
      </c>
      <c r="G85" s="160">
        <f t="shared" si="7"/>
        <v>0</v>
      </c>
      <c r="H85" s="160">
        <f t="shared" si="5"/>
        <v>0</v>
      </c>
    </row>
    <row r="86" spans="1:8" s="70" customFormat="1" ht="12" customHeight="1">
      <c r="A86" s="156">
        <v>7891125</v>
      </c>
      <c r="B86" s="156" t="s">
        <v>1547</v>
      </c>
      <c r="C86" s="157">
        <v>25</v>
      </c>
      <c r="D86" s="167" t="s">
        <v>9007</v>
      </c>
      <c r="E86" s="159">
        <v>111.28517723076921</v>
      </c>
      <c r="F86" s="160">
        <f t="shared" si="6"/>
        <v>111.28517723076921</v>
      </c>
      <c r="G86" s="160">
        <f t="shared" si="7"/>
        <v>0</v>
      </c>
      <c r="H86" s="160">
        <f t="shared" si="5"/>
        <v>0</v>
      </c>
    </row>
    <row r="87" spans="1:8" s="70" customFormat="1" ht="12" customHeight="1">
      <c r="A87" s="156">
        <v>7891132</v>
      </c>
      <c r="B87" s="156" t="s">
        <v>1547</v>
      </c>
      <c r="C87" s="157">
        <v>32</v>
      </c>
      <c r="D87" s="167" t="s">
        <v>9008</v>
      </c>
      <c r="E87" s="159">
        <v>152.92689432167828</v>
      </c>
      <c r="F87" s="160">
        <f t="shared" si="6"/>
        <v>152.92689432167828</v>
      </c>
      <c r="G87" s="160">
        <f t="shared" si="7"/>
        <v>0</v>
      </c>
      <c r="H87" s="160">
        <f t="shared" si="5"/>
        <v>0</v>
      </c>
    </row>
    <row r="88" spans="1:8" s="70" customFormat="1" ht="12" customHeight="1">
      <c r="A88" s="156">
        <v>7891140</v>
      </c>
      <c r="B88" s="156" t="s">
        <v>1547</v>
      </c>
      <c r="C88" s="157">
        <v>40</v>
      </c>
      <c r="D88" s="167" t="s">
        <v>9009</v>
      </c>
      <c r="E88" s="159">
        <v>182.5165862937063</v>
      </c>
      <c r="F88" s="160">
        <f t="shared" si="6"/>
        <v>182.5165862937063</v>
      </c>
      <c r="G88" s="160">
        <f t="shared" si="7"/>
        <v>0</v>
      </c>
      <c r="H88" s="160">
        <f t="shared" si="5"/>
        <v>0</v>
      </c>
    </row>
    <row r="89" spans="1:8" s="70" customFormat="1" ht="12" customHeight="1">
      <c r="A89" s="156">
        <v>7891220</v>
      </c>
      <c r="B89" s="156" t="s">
        <v>1547</v>
      </c>
      <c r="C89" s="157">
        <v>20</v>
      </c>
      <c r="D89" s="167" t="s">
        <v>9010</v>
      </c>
      <c r="E89" s="159">
        <v>155.75945186013982</v>
      </c>
      <c r="F89" s="160">
        <f t="shared" si="6"/>
        <v>155.75945186013982</v>
      </c>
      <c r="G89" s="160">
        <f t="shared" si="7"/>
        <v>0</v>
      </c>
      <c r="H89" s="160">
        <f t="shared" si="5"/>
        <v>0</v>
      </c>
    </row>
    <row r="90" spans="1:8" s="70" customFormat="1" ht="12" customHeight="1">
      <c r="A90" s="156">
        <v>7891222</v>
      </c>
      <c r="B90" s="156" t="s">
        <v>1547</v>
      </c>
      <c r="C90" s="157">
        <v>22</v>
      </c>
      <c r="D90" s="167" t="s">
        <v>9011</v>
      </c>
      <c r="E90" s="159">
        <v>160.90175328671327</v>
      </c>
      <c r="F90" s="160">
        <f t="shared" si="6"/>
        <v>160.90175328671327</v>
      </c>
      <c r="G90" s="160">
        <f t="shared" si="7"/>
        <v>0</v>
      </c>
      <c r="H90" s="160">
        <f t="shared" si="5"/>
        <v>0</v>
      </c>
    </row>
    <row r="91" spans="1:8" s="70" customFormat="1" ht="12" customHeight="1">
      <c r="A91" s="156">
        <v>7891225</v>
      </c>
      <c r="B91" s="156" t="s">
        <v>1547</v>
      </c>
      <c r="C91" s="157">
        <v>25</v>
      </c>
      <c r="D91" s="167" t="s">
        <v>9012</v>
      </c>
      <c r="E91" s="159">
        <v>166.21572486713285</v>
      </c>
      <c r="F91" s="160">
        <f t="shared" si="6"/>
        <v>166.21572486713285</v>
      </c>
      <c r="G91" s="160">
        <f t="shared" si="7"/>
        <v>0</v>
      </c>
      <c r="H91" s="160">
        <f t="shared" si="5"/>
        <v>0</v>
      </c>
    </row>
    <row r="92" spans="1:8" s="70" customFormat="1" ht="12" customHeight="1">
      <c r="A92" s="156">
        <v>7891325</v>
      </c>
      <c r="B92" s="156" t="s">
        <v>1547</v>
      </c>
      <c r="C92" s="157">
        <v>25</v>
      </c>
      <c r="D92" s="167" t="s">
        <v>9013</v>
      </c>
      <c r="E92" s="159">
        <v>177.20261471328672</v>
      </c>
      <c r="F92" s="160">
        <f t="shared" si="6"/>
        <v>177.20261471328672</v>
      </c>
      <c r="G92" s="160">
        <f t="shared" si="7"/>
        <v>0</v>
      </c>
      <c r="H92" s="160">
        <f t="shared" si="5"/>
        <v>0</v>
      </c>
    </row>
    <row r="93" spans="1:8" s="70" customFormat="1" ht="12" customHeight="1">
      <c r="A93" s="156">
        <v>7891410</v>
      </c>
      <c r="B93" s="156" t="s">
        <v>1547</v>
      </c>
      <c r="C93" s="157">
        <v>10</v>
      </c>
      <c r="D93" s="167" t="s">
        <v>9014</v>
      </c>
      <c r="E93" s="159">
        <v>59.011615384615375</v>
      </c>
      <c r="F93" s="160">
        <f t="shared" si="6"/>
        <v>59.011615384615375</v>
      </c>
      <c r="G93" s="160">
        <f t="shared" si="7"/>
        <v>0</v>
      </c>
      <c r="H93" s="160">
        <f t="shared" si="5"/>
        <v>0</v>
      </c>
    </row>
    <row r="94" spans="1:8" s="70" customFormat="1" ht="12" customHeight="1">
      <c r="A94" s="156">
        <v>7891510</v>
      </c>
      <c r="B94" s="156" t="s">
        <v>1547</v>
      </c>
      <c r="C94" s="157">
        <v>10</v>
      </c>
      <c r="D94" s="167" t="s">
        <v>9015</v>
      </c>
      <c r="E94" s="159">
        <v>46.425071832167824</v>
      </c>
      <c r="F94" s="160">
        <f t="shared" si="6"/>
        <v>46.425071832167824</v>
      </c>
      <c r="G94" s="160">
        <f t="shared" si="7"/>
        <v>0</v>
      </c>
      <c r="H94" s="160">
        <f t="shared" si="5"/>
        <v>0</v>
      </c>
    </row>
    <row r="95" spans="1:8" s="70" customFormat="1" ht="12" customHeight="1">
      <c r="A95" s="156">
        <v>7891615</v>
      </c>
      <c r="B95" s="156" t="s">
        <v>1547</v>
      </c>
      <c r="C95" s="157">
        <v>15</v>
      </c>
      <c r="D95" s="167" t="s">
        <v>9016</v>
      </c>
      <c r="E95" s="159">
        <v>159.65714467132867</v>
      </c>
      <c r="F95" s="160">
        <f t="shared" si="6"/>
        <v>159.65714467132867</v>
      </c>
      <c r="G95" s="160">
        <f t="shared" si="7"/>
        <v>0</v>
      </c>
      <c r="H95" s="160">
        <f t="shared" si="5"/>
        <v>0</v>
      </c>
    </row>
    <row r="96" spans="1:8" s="70" customFormat="1" ht="12" customHeight="1">
      <c r="A96" s="156">
        <v>7891720</v>
      </c>
      <c r="B96" s="156" t="s">
        <v>1547</v>
      </c>
      <c r="C96" s="157">
        <v>20</v>
      </c>
      <c r="D96" s="167" t="s">
        <v>9102</v>
      </c>
      <c r="E96" s="159">
        <v>174.36615558041959</v>
      </c>
      <c r="F96" s="160">
        <f t="shared" si="6"/>
        <v>174.36615558041959</v>
      </c>
      <c r="G96" s="160">
        <f t="shared" si="7"/>
        <v>0</v>
      </c>
      <c r="H96" s="160">
        <f t="shared" si="5"/>
        <v>0</v>
      </c>
    </row>
    <row r="97" spans="1:8" s="70" customFormat="1" ht="12" customHeight="1">
      <c r="A97" s="156">
        <v>7891722</v>
      </c>
      <c r="B97" s="156" t="s">
        <v>1547</v>
      </c>
      <c r="C97" s="157">
        <v>22</v>
      </c>
      <c r="D97" s="167" t="s">
        <v>9103</v>
      </c>
      <c r="E97" s="159">
        <v>178.26384839160832</v>
      </c>
      <c r="F97" s="160">
        <f t="shared" si="6"/>
        <v>178.26384839160832</v>
      </c>
      <c r="G97" s="160">
        <f t="shared" si="7"/>
        <v>0</v>
      </c>
      <c r="H97" s="160">
        <f t="shared" si="5"/>
        <v>0</v>
      </c>
    </row>
    <row r="98" spans="1:8" s="70" customFormat="1" ht="12" customHeight="1">
      <c r="A98" s="156">
        <v>7891725</v>
      </c>
      <c r="B98" s="156" t="s">
        <v>1547</v>
      </c>
      <c r="C98" s="157">
        <v>25</v>
      </c>
      <c r="D98" s="167" t="s">
        <v>9104</v>
      </c>
      <c r="E98" s="159">
        <v>183.93676665734262</v>
      </c>
      <c r="F98" s="160">
        <f t="shared" si="6"/>
        <v>183.93676665734262</v>
      </c>
      <c r="G98" s="160">
        <f t="shared" si="7"/>
        <v>0</v>
      </c>
      <c r="H98" s="160">
        <f t="shared" si="5"/>
        <v>0</v>
      </c>
    </row>
    <row r="99" spans="1:8" s="70" customFormat="1" ht="12" customHeight="1">
      <c r="A99" s="156">
        <v>7891732</v>
      </c>
      <c r="B99" s="156" t="s">
        <v>1547</v>
      </c>
      <c r="C99" s="157">
        <v>32</v>
      </c>
      <c r="D99" s="167" t="s">
        <v>9105</v>
      </c>
      <c r="E99" s="159">
        <v>230.01069499300695</v>
      </c>
      <c r="F99" s="160">
        <f t="shared" si="6"/>
        <v>230.01069499300695</v>
      </c>
      <c r="G99" s="160">
        <f t="shared" si="7"/>
        <v>0</v>
      </c>
      <c r="H99" s="160">
        <f t="shared" si="5"/>
        <v>0</v>
      </c>
    </row>
    <row r="100" spans="1:8" s="70" customFormat="1" ht="12" customHeight="1">
      <c r="A100" s="156">
        <v>7891740</v>
      </c>
      <c r="B100" s="156" t="s">
        <v>1547</v>
      </c>
      <c r="C100" s="157">
        <v>40</v>
      </c>
      <c r="D100" s="167" t="s">
        <v>9106</v>
      </c>
      <c r="E100" s="159">
        <v>256.76392783216784</v>
      </c>
      <c r="F100" s="160">
        <f t="shared" si="6"/>
        <v>256.76392783216784</v>
      </c>
      <c r="G100" s="160">
        <f t="shared" si="7"/>
        <v>0</v>
      </c>
      <c r="H100" s="160">
        <f t="shared" si="5"/>
        <v>0</v>
      </c>
    </row>
    <row r="101" spans="1:8" s="70" customFormat="1" ht="12" customHeight="1">
      <c r="A101" s="156">
        <v>7891820</v>
      </c>
      <c r="B101" s="156" t="s">
        <v>1547</v>
      </c>
      <c r="C101" s="157">
        <v>20</v>
      </c>
      <c r="D101" s="167" t="s">
        <v>9107</v>
      </c>
      <c r="E101" s="159">
        <v>220.44008391608386</v>
      </c>
      <c r="F101" s="160">
        <f t="shared" si="6"/>
        <v>220.44008391608386</v>
      </c>
      <c r="G101" s="160">
        <f t="shared" si="7"/>
        <v>0</v>
      </c>
      <c r="H101" s="160">
        <f t="shared" si="5"/>
        <v>0</v>
      </c>
    </row>
    <row r="102" spans="1:8" s="70" customFormat="1" ht="12" customHeight="1">
      <c r="A102" s="156">
        <v>7891822</v>
      </c>
      <c r="B102" s="156" t="s">
        <v>1547</v>
      </c>
      <c r="C102" s="157">
        <v>22</v>
      </c>
      <c r="D102" s="167" t="s">
        <v>9108</v>
      </c>
      <c r="E102" s="159">
        <v>230.01069499300695</v>
      </c>
      <c r="F102" s="160">
        <f t="shared" si="6"/>
        <v>230.01069499300695</v>
      </c>
      <c r="G102" s="160">
        <f t="shared" si="7"/>
        <v>0</v>
      </c>
      <c r="H102" s="160">
        <f t="shared" ref="H102:H133" si="8">G102/1.2</f>
        <v>0</v>
      </c>
    </row>
    <row r="103" spans="1:8" s="70" customFormat="1" ht="12" customHeight="1">
      <c r="A103" s="156">
        <v>7891825</v>
      </c>
      <c r="B103" s="156" t="s">
        <v>1547</v>
      </c>
      <c r="C103" s="157">
        <v>25</v>
      </c>
      <c r="D103" s="167" t="s">
        <v>9109</v>
      </c>
      <c r="E103" s="159">
        <v>233.90448620979021</v>
      </c>
      <c r="F103" s="160">
        <f t="shared" si="6"/>
        <v>233.90448620979021</v>
      </c>
      <c r="G103" s="160">
        <f t="shared" si="7"/>
        <v>0</v>
      </c>
      <c r="H103" s="160">
        <f t="shared" si="8"/>
        <v>0</v>
      </c>
    </row>
    <row r="104" spans="1:8" s="70" customFormat="1" ht="12" customHeight="1">
      <c r="A104" s="156">
        <v>7892120</v>
      </c>
      <c r="B104" s="156" t="s">
        <v>1547</v>
      </c>
      <c r="C104" s="157">
        <v>20</v>
      </c>
      <c r="D104" s="167" t="s">
        <v>9017</v>
      </c>
      <c r="E104" s="159">
        <v>111.6363207272727</v>
      </c>
      <c r="F104" s="160">
        <f t="shared" si="6"/>
        <v>111.6363207272727</v>
      </c>
      <c r="G104" s="160">
        <f t="shared" si="7"/>
        <v>0</v>
      </c>
      <c r="H104" s="160">
        <f t="shared" si="8"/>
        <v>0</v>
      </c>
    </row>
    <row r="105" spans="1:8" s="70" customFormat="1" ht="12" customHeight="1">
      <c r="A105" s="156">
        <v>7892122</v>
      </c>
      <c r="B105" s="156" t="s">
        <v>1547</v>
      </c>
      <c r="C105" s="157">
        <v>22</v>
      </c>
      <c r="D105" s="167" t="s">
        <v>9018</v>
      </c>
      <c r="E105" s="159">
        <v>119.26003619580416</v>
      </c>
      <c r="F105" s="160">
        <f t="shared" si="6"/>
        <v>119.26003619580416</v>
      </c>
      <c r="G105" s="160">
        <f t="shared" si="7"/>
        <v>0</v>
      </c>
      <c r="H105" s="160">
        <f t="shared" si="8"/>
        <v>0</v>
      </c>
    </row>
    <row r="106" spans="1:8" s="70" customFormat="1" ht="12" customHeight="1">
      <c r="A106" s="156">
        <v>7892125</v>
      </c>
      <c r="B106" s="156" t="s">
        <v>1547</v>
      </c>
      <c r="C106" s="157">
        <v>25</v>
      </c>
      <c r="D106" s="167" t="s">
        <v>9019</v>
      </c>
      <c r="E106" s="159">
        <v>124.0394893426573</v>
      </c>
      <c r="F106" s="160">
        <f t="shared" ref="F106:F137" si="9">E106*(1-$F$6/100)</f>
        <v>124.0394893426573</v>
      </c>
      <c r="G106" s="160">
        <f t="shared" si="7"/>
        <v>0</v>
      </c>
      <c r="H106" s="160">
        <f t="shared" si="8"/>
        <v>0</v>
      </c>
    </row>
    <row r="107" spans="1:8" s="70" customFormat="1" ht="12" customHeight="1">
      <c r="A107" s="156">
        <v>7892132</v>
      </c>
      <c r="B107" s="156" t="s">
        <v>1547</v>
      </c>
      <c r="C107" s="157">
        <v>32</v>
      </c>
      <c r="D107" s="167" t="s">
        <v>9020</v>
      </c>
      <c r="E107" s="159">
        <v>168.69323731468532</v>
      </c>
      <c r="F107" s="160">
        <f t="shared" si="9"/>
        <v>168.69323731468532</v>
      </c>
      <c r="G107" s="160">
        <f t="shared" si="7"/>
        <v>0</v>
      </c>
      <c r="H107" s="160">
        <f t="shared" si="8"/>
        <v>0</v>
      </c>
    </row>
    <row r="108" spans="1:8" s="70" customFormat="1" ht="12" customHeight="1">
      <c r="A108" s="156">
        <v>7892140</v>
      </c>
      <c r="B108" s="156" t="s">
        <v>1547</v>
      </c>
      <c r="C108" s="157">
        <v>40</v>
      </c>
      <c r="D108" s="167" t="s">
        <v>9021</v>
      </c>
      <c r="E108" s="159">
        <v>200.23762808391606</v>
      </c>
      <c r="F108" s="160">
        <f t="shared" si="9"/>
        <v>200.23762808391606</v>
      </c>
      <c r="G108" s="160">
        <f t="shared" si="7"/>
        <v>0</v>
      </c>
      <c r="H108" s="160">
        <f t="shared" si="8"/>
        <v>0</v>
      </c>
    </row>
    <row r="109" spans="1:8" s="70" customFormat="1" ht="12" customHeight="1">
      <c r="A109" s="156">
        <v>7892220</v>
      </c>
      <c r="B109" s="156" t="s">
        <v>1547</v>
      </c>
      <c r="C109" s="157">
        <v>20</v>
      </c>
      <c r="D109" s="167" t="s">
        <v>9022</v>
      </c>
      <c r="E109" s="159">
        <v>163.37926573426572</v>
      </c>
      <c r="F109" s="160">
        <f t="shared" si="9"/>
        <v>163.37926573426572</v>
      </c>
      <c r="G109" s="160">
        <f t="shared" si="7"/>
        <v>0</v>
      </c>
      <c r="H109" s="160">
        <f t="shared" si="8"/>
        <v>0</v>
      </c>
    </row>
    <row r="110" spans="1:8" s="70" customFormat="1" ht="12" customHeight="1">
      <c r="A110" s="156">
        <v>7892222</v>
      </c>
      <c r="B110" s="156" t="s">
        <v>1547</v>
      </c>
      <c r="C110" s="157">
        <v>22</v>
      </c>
      <c r="D110" s="167" t="s">
        <v>9023</v>
      </c>
      <c r="E110" s="159">
        <v>168.69323731468532</v>
      </c>
      <c r="F110" s="160">
        <f t="shared" si="9"/>
        <v>168.69323731468532</v>
      </c>
      <c r="G110" s="160">
        <f t="shared" si="7"/>
        <v>0</v>
      </c>
      <c r="H110" s="160">
        <f t="shared" si="8"/>
        <v>0</v>
      </c>
    </row>
    <row r="111" spans="1:8" s="70" customFormat="1" ht="12" customHeight="1">
      <c r="A111" s="156">
        <v>7892225</v>
      </c>
      <c r="B111" s="156" t="s">
        <v>1547</v>
      </c>
      <c r="C111" s="157">
        <v>25</v>
      </c>
      <c r="D111" s="167" t="s">
        <v>9024</v>
      </c>
      <c r="E111" s="159">
        <v>174.01111048951046</v>
      </c>
      <c r="F111" s="160">
        <f t="shared" si="9"/>
        <v>174.01111048951046</v>
      </c>
      <c r="G111" s="160">
        <f t="shared" si="7"/>
        <v>0</v>
      </c>
      <c r="H111" s="160">
        <f t="shared" si="8"/>
        <v>0</v>
      </c>
    </row>
    <row r="112" spans="1:8" s="70" customFormat="1" ht="12" customHeight="1">
      <c r="A112" s="156">
        <v>7893120</v>
      </c>
      <c r="B112" s="156" t="s">
        <v>1547</v>
      </c>
      <c r="C112" s="157">
        <v>20</v>
      </c>
      <c r="D112" s="167" t="s">
        <v>9025</v>
      </c>
      <c r="E112" s="159">
        <v>179.50845700699301</v>
      </c>
      <c r="F112" s="160">
        <f t="shared" si="9"/>
        <v>179.50845700699301</v>
      </c>
      <c r="G112" s="160">
        <f t="shared" si="7"/>
        <v>0</v>
      </c>
      <c r="H112" s="160">
        <f t="shared" si="8"/>
        <v>0</v>
      </c>
    </row>
    <row r="113" spans="1:8" s="70" customFormat="1" ht="12" customHeight="1">
      <c r="A113" s="156">
        <v>7893122</v>
      </c>
      <c r="B113" s="156" t="s">
        <v>1547</v>
      </c>
      <c r="C113" s="157">
        <v>22</v>
      </c>
      <c r="D113" s="167" t="s">
        <v>9026</v>
      </c>
      <c r="E113" s="159">
        <v>187.12436928671323</v>
      </c>
      <c r="F113" s="160">
        <f t="shared" si="9"/>
        <v>187.12436928671323</v>
      </c>
      <c r="G113" s="160">
        <f t="shared" si="7"/>
        <v>0</v>
      </c>
      <c r="H113" s="160">
        <f t="shared" si="8"/>
        <v>0</v>
      </c>
    </row>
    <row r="114" spans="1:8" s="70" customFormat="1" ht="12" customHeight="1">
      <c r="A114" s="156">
        <v>7893125</v>
      </c>
      <c r="B114" s="156" t="s">
        <v>1547</v>
      </c>
      <c r="C114" s="157">
        <v>25</v>
      </c>
      <c r="D114" s="167" t="s">
        <v>9027</v>
      </c>
      <c r="E114" s="159">
        <v>191.91162562237761</v>
      </c>
      <c r="F114" s="160">
        <f t="shared" si="9"/>
        <v>191.91162562237761</v>
      </c>
      <c r="G114" s="160">
        <f t="shared" si="7"/>
        <v>0</v>
      </c>
      <c r="H114" s="160">
        <f t="shared" si="8"/>
        <v>0</v>
      </c>
    </row>
    <row r="115" spans="1:8" s="70" customFormat="1" ht="12" customHeight="1">
      <c r="A115" s="156">
        <v>7893132</v>
      </c>
      <c r="B115" s="156" t="s">
        <v>1547</v>
      </c>
      <c r="C115" s="157">
        <v>32</v>
      </c>
      <c r="D115" s="167" t="s">
        <v>9028</v>
      </c>
      <c r="E115" s="159">
        <v>236.5653735944056</v>
      </c>
      <c r="F115" s="160">
        <f t="shared" si="9"/>
        <v>236.5653735944056</v>
      </c>
      <c r="G115" s="160">
        <f t="shared" si="7"/>
        <v>0</v>
      </c>
      <c r="H115" s="160">
        <f t="shared" si="8"/>
        <v>0</v>
      </c>
    </row>
    <row r="116" spans="1:8" s="70" customFormat="1" ht="12" customHeight="1">
      <c r="A116" s="156">
        <v>7893140</v>
      </c>
      <c r="B116" s="156" t="s">
        <v>1547</v>
      </c>
      <c r="C116" s="157">
        <v>40</v>
      </c>
      <c r="D116" s="167" t="s">
        <v>9029</v>
      </c>
      <c r="E116" s="159">
        <v>268.10586276923073</v>
      </c>
      <c r="F116" s="160">
        <f t="shared" si="9"/>
        <v>268.10586276923073</v>
      </c>
      <c r="G116" s="160">
        <f t="shared" si="7"/>
        <v>0</v>
      </c>
      <c r="H116" s="160">
        <f t="shared" si="8"/>
        <v>0</v>
      </c>
    </row>
    <row r="117" spans="1:8" s="70" customFormat="1" ht="12" customHeight="1">
      <c r="A117" s="156">
        <v>7893220</v>
      </c>
      <c r="B117" s="156" t="s">
        <v>1547</v>
      </c>
      <c r="C117" s="157">
        <v>20</v>
      </c>
      <c r="D117" s="167" t="s">
        <v>9030</v>
      </c>
      <c r="E117" s="159">
        <v>231.24750041958038</v>
      </c>
      <c r="F117" s="160">
        <f t="shared" si="9"/>
        <v>231.24750041958038</v>
      </c>
      <c r="G117" s="160">
        <f t="shared" si="7"/>
        <v>0</v>
      </c>
      <c r="H117" s="160">
        <f t="shared" si="8"/>
        <v>0</v>
      </c>
    </row>
    <row r="118" spans="1:8" s="70" customFormat="1" ht="12" customHeight="1">
      <c r="A118" s="156">
        <v>7893222</v>
      </c>
      <c r="B118" s="156" t="s">
        <v>1547</v>
      </c>
      <c r="C118" s="157">
        <v>22</v>
      </c>
      <c r="D118" s="167" t="s">
        <v>9031</v>
      </c>
      <c r="E118" s="159">
        <v>236.5653735944056</v>
      </c>
      <c r="F118" s="160">
        <f t="shared" si="9"/>
        <v>236.5653735944056</v>
      </c>
      <c r="G118" s="160">
        <f t="shared" si="7"/>
        <v>0</v>
      </c>
      <c r="H118" s="160">
        <f t="shared" si="8"/>
        <v>0</v>
      </c>
    </row>
    <row r="119" spans="1:8" s="70" customFormat="1" ht="12" customHeight="1">
      <c r="A119" s="156">
        <v>7893225</v>
      </c>
      <c r="B119" s="156" t="s">
        <v>1547</v>
      </c>
      <c r="C119" s="157">
        <v>25</v>
      </c>
      <c r="D119" s="167" t="s">
        <v>9032</v>
      </c>
      <c r="E119" s="159">
        <v>240.9936832447552</v>
      </c>
      <c r="F119" s="160">
        <f t="shared" si="9"/>
        <v>240.9936832447552</v>
      </c>
      <c r="G119" s="160">
        <f t="shared" si="7"/>
        <v>0</v>
      </c>
      <c r="H119" s="160">
        <f t="shared" si="8"/>
        <v>0</v>
      </c>
    </row>
    <row r="120" spans="1:8" s="70" customFormat="1" ht="12" customHeight="1">
      <c r="A120" s="156">
        <v>7894120</v>
      </c>
      <c r="B120" s="156" t="s">
        <v>1547</v>
      </c>
      <c r="C120" s="157">
        <v>20</v>
      </c>
      <c r="D120" s="167" t="s">
        <v>9033</v>
      </c>
      <c r="E120" s="159">
        <v>201.29886176223775</v>
      </c>
      <c r="F120" s="160">
        <f t="shared" si="9"/>
        <v>201.29886176223775</v>
      </c>
      <c r="G120" s="160">
        <f t="shared" si="7"/>
        <v>0</v>
      </c>
      <c r="H120" s="160">
        <f t="shared" si="8"/>
        <v>0</v>
      </c>
    </row>
    <row r="121" spans="1:8" s="70" customFormat="1" ht="12" customHeight="1">
      <c r="A121" s="156">
        <v>7894122</v>
      </c>
      <c r="B121" s="156" t="s">
        <v>1547</v>
      </c>
      <c r="C121" s="157">
        <v>22</v>
      </c>
      <c r="D121" s="167" t="s">
        <v>9034</v>
      </c>
      <c r="E121" s="159">
        <v>207.85744195804193</v>
      </c>
      <c r="F121" s="160">
        <f t="shared" si="9"/>
        <v>207.85744195804193</v>
      </c>
      <c r="G121" s="160">
        <f t="shared" si="7"/>
        <v>0</v>
      </c>
      <c r="H121" s="160">
        <f t="shared" si="8"/>
        <v>0</v>
      </c>
    </row>
    <row r="122" spans="1:8" s="70" customFormat="1" ht="12" customHeight="1">
      <c r="A122" s="156">
        <v>7894125</v>
      </c>
      <c r="B122" s="156" t="s">
        <v>1547</v>
      </c>
      <c r="C122" s="157">
        <v>25</v>
      </c>
      <c r="D122" s="167" t="s">
        <v>9035</v>
      </c>
      <c r="E122" s="159">
        <v>211.40399127272727</v>
      </c>
      <c r="F122" s="160">
        <f t="shared" si="9"/>
        <v>211.40399127272727</v>
      </c>
      <c r="G122" s="160">
        <f t="shared" si="7"/>
        <v>0</v>
      </c>
      <c r="H122" s="160">
        <f t="shared" si="8"/>
        <v>0</v>
      </c>
    </row>
    <row r="123" spans="1:8" s="70" customFormat="1" ht="12" customHeight="1">
      <c r="A123" s="156">
        <v>7894132</v>
      </c>
      <c r="B123" s="156" t="s">
        <v>1547</v>
      </c>
      <c r="C123" s="157">
        <v>32</v>
      </c>
      <c r="D123" s="167" t="s">
        <v>9036</v>
      </c>
      <c r="E123" s="159">
        <v>252.86623502097902</v>
      </c>
      <c r="F123" s="160">
        <f t="shared" si="9"/>
        <v>252.86623502097902</v>
      </c>
      <c r="G123" s="160">
        <f t="shared" si="7"/>
        <v>0</v>
      </c>
      <c r="H123" s="160">
        <f t="shared" si="8"/>
        <v>0</v>
      </c>
    </row>
    <row r="124" spans="1:8" s="70" customFormat="1" ht="12" customHeight="1">
      <c r="A124" s="156">
        <v>7894140</v>
      </c>
      <c r="B124" s="156" t="s">
        <v>1547</v>
      </c>
      <c r="C124" s="157">
        <v>40</v>
      </c>
      <c r="D124" s="167" t="s">
        <v>9037</v>
      </c>
      <c r="E124" s="159">
        <v>282.45982858741257</v>
      </c>
      <c r="F124" s="160">
        <f t="shared" si="9"/>
        <v>282.45982858741257</v>
      </c>
      <c r="G124" s="160">
        <f t="shared" si="7"/>
        <v>0</v>
      </c>
      <c r="H124" s="160">
        <f t="shared" si="8"/>
        <v>0</v>
      </c>
    </row>
    <row r="125" spans="1:8" s="70" customFormat="1" ht="12" customHeight="1">
      <c r="A125" s="156">
        <v>7894220</v>
      </c>
      <c r="B125" s="156" t="s">
        <v>1547</v>
      </c>
      <c r="C125" s="157">
        <v>20</v>
      </c>
      <c r="D125" s="167" t="s">
        <v>9038</v>
      </c>
      <c r="E125" s="159">
        <v>269.69771328671322</v>
      </c>
      <c r="F125" s="160">
        <f t="shared" si="9"/>
        <v>269.69771328671322</v>
      </c>
      <c r="G125" s="160">
        <f t="shared" si="7"/>
        <v>0</v>
      </c>
      <c r="H125" s="160">
        <f t="shared" si="8"/>
        <v>0</v>
      </c>
    </row>
    <row r="126" spans="1:8" s="70" customFormat="1" ht="12" customHeight="1">
      <c r="A126" s="156">
        <v>7894222</v>
      </c>
      <c r="B126" s="156" t="s">
        <v>1547</v>
      </c>
      <c r="C126" s="157">
        <v>22</v>
      </c>
      <c r="D126" s="167" t="s">
        <v>9039</v>
      </c>
      <c r="E126" s="159">
        <v>276.25629348251749</v>
      </c>
      <c r="F126" s="160">
        <f t="shared" si="9"/>
        <v>276.25629348251749</v>
      </c>
      <c r="G126" s="160">
        <f t="shared" si="7"/>
        <v>0</v>
      </c>
      <c r="H126" s="160">
        <f t="shared" si="8"/>
        <v>0</v>
      </c>
    </row>
    <row r="127" spans="1:8" s="70" customFormat="1" ht="12" customHeight="1">
      <c r="A127" s="156">
        <v>7894225</v>
      </c>
      <c r="B127" s="156" t="s">
        <v>1547</v>
      </c>
      <c r="C127" s="157">
        <v>25</v>
      </c>
      <c r="D127" s="167" t="s">
        <v>9040</v>
      </c>
      <c r="E127" s="159">
        <v>279.97841454545454</v>
      </c>
      <c r="F127" s="160">
        <f t="shared" si="9"/>
        <v>279.97841454545454</v>
      </c>
      <c r="G127" s="160">
        <f t="shared" si="7"/>
        <v>0</v>
      </c>
      <c r="H127" s="160">
        <f t="shared" si="8"/>
        <v>0</v>
      </c>
    </row>
    <row r="128" spans="1:8" s="70" customFormat="1" ht="12" customHeight="1">
      <c r="A128" s="156">
        <v>7894232</v>
      </c>
      <c r="B128" s="156" t="s">
        <v>1547</v>
      </c>
      <c r="C128" s="157">
        <v>32</v>
      </c>
      <c r="D128" s="167" t="s">
        <v>9041</v>
      </c>
      <c r="E128" s="159">
        <v>321.62013163636362</v>
      </c>
      <c r="F128" s="160">
        <f t="shared" si="9"/>
        <v>321.62013163636362</v>
      </c>
      <c r="G128" s="160">
        <f t="shared" si="7"/>
        <v>0</v>
      </c>
      <c r="H128" s="160">
        <f t="shared" si="8"/>
        <v>0</v>
      </c>
    </row>
    <row r="129" spans="1:8" s="70" customFormat="1" ht="12" customHeight="1">
      <c r="A129" s="156">
        <v>7894240</v>
      </c>
      <c r="B129" s="156" t="s">
        <v>1547</v>
      </c>
      <c r="C129" s="157">
        <v>40</v>
      </c>
      <c r="D129" s="167" t="s">
        <v>9042</v>
      </c>
      <c r="E129" s="159">
        <v>351.0342518601397</v>
      </c>
      <c r="F129" s="160">
        <f t="shared" si="9"/>
        <v>351.0342518601397</v>
      </c>
      <c r="G129" s="160">
        <f t="shared" si="7"/>
        <v>0</v>
      </c>
      <c r="H129" s="160">
        <f t="shared" si="8"/>
        <v>0</v>
      </c>
    </row>
    <row r="130" spans="1:8" s="70" customFormat="1" ht="12" customHeight="1">
      <c r="A130" s="156">
        <v>7895120</v>
      </c>
      <c r="B130" s="156" t="s">
        <v>1547</v>
      </c>
      <c r="C130" s="157">
        <v>20</v>
      </c>
      <c r="D130" s="167" t="s">
        <v>9043</v>
      </c>
      <c r="E130" s="159">
        <v>310.98828688111882</v>
      </c>
      <c r="F130" s="160">
        <f t="shared" si="9"/>
        <v>310.98828688111882</v>
      </c>
      <c r="G130" s="160">
        <f t="shared" si="7"/>
        <v>0</v>
      </c>
      <c r="H130" s="160">
        <f t="shared" si="8"/>
        <v>0</v>
      </c>
    </row>
    <row r="131" spans="1:8" s="70" customFormat="1" ht="12" customHeight="1">
      <c r="A131" s="156">
        <v>7895122</v>
      </c>
      <c r="B131" s="156" t="s">
        <v>1547</v>
      </c>
      <c r="C131" s="157">
        <v>22</v>
      </c>
      <c r="D131" s="167" t="s">
        <v>9044</v>
      </c>
      <c r="E131" s="159">
        <v>323.74650058741253</v>
      </c>
      <c r="F131" s="160">
        <f t="shared" si="9"/>
        <v>323.74650058741253</v>
      </c>
      <c r="G131" s="160">
        <f t="shared" si="7"/>
        <v>0</v>
      </c>
      <c r="H131" s="160">
        <f t="shared" si="8"/>
        <v>0</v>
      </c>
    </row>
    <row r="132" spans="1:8" s="70" customFormat="1" ht="12" customHeight="1">
      <c r="A132" s="156">
        <v>7895125</v>
      </c>
      <c r="B132" s="156" t="s">
        <v>1547</v>
      </c>
      <c r="C132" s="157">
        <v>25</v>
      </c>
      <c r="D132" s="167" t="s">
        <v>9045</v>
      </c>
      <c r="E132" s="159">
        <v>331.19074271328662</v>
      </c>
      <c r="F132" s="160">
        <f t="shared" si="9"/>
        <v>331.19074271328662</v>
      </c>
      <c r="G132" s="160">
        <f t="shared" si="7"/>
        <v>0</v>
      </c>
      <c r="H132" s="160">
        <f t="shared" si="8"/>
        <v>0</v>
      </c>
    </row>
    <row r="133" spans="1:8" s="70" customFormat="1" ht="12" customHeight="1">
      <c r="A133" s="156">
        <v>7895132</v>
      </c>
      <c r="B133" s="156" t="s">
        <v>1547</v>
      </c>
      <c r="C133" s="157">
        <v>32</v>
      </c>
      <c r="D133" s="167" t="s">
        <v>9046</v>
      </c>
      <c r="E133" s="159">
        <v>414.29860514685305</v>
      </c>
      <c r="F133" s="160">
        <f t="shared" si="9"/>
        <v>414.29860514685305</v>
      </c>
      <c r="G133" s="160">
        <f t="shared" si="7"/>
        <v>0</v>
      </c>
      <c r="H133" s="160">
        <f t="shared" si="8"/>
        <v>0</v>
      </c>
    </row>
    <row r="134" spans="1:8" s="70" customFormat="1" ht="12" customHeight="1">
      <c r="A134" s="156">
        <v>7895140</v>
      </c>
      <c r="B134" s="156" t="s">
        <v>1547</v>
      </c>
      <c r="C134" s="157">
        <v>40</v>
      </c>
      <c r="D134" s="167" t="s">
        <v>9047</v>
      </c>
      <c r="E134" s="159">
        <v>473.30631893706288</v>
      </c>
      <c r="F134" s="160">
        <f t="shared" si="9"/>
        <v>473.30631893706288</v>
      </c>
      <c r="G134" s="160">
        <f t="shared" si="7"/>
        <v>0</v>
      </c>
      <c r="H134" s="160">
        <f t="shared" ref="H134:H164" si="10">G134/1.2</f>
        <v>0</v>
      </c>
    </row>
    <row r="135" spans="1:8" s="70" customFormat="1" ht="12" customHeight="1">
      <c r="A135" s="156">
        <v>7895220</v>
      </c>
      <c r="B135" s="156" t="s">
        <v>1547</v>
      </c>
      <c r="C135" s="157">
        <v>20</v>
      </c>
      <c r="D135" s="167" t="s">
        <v>9048</v>
      </c>
      <c r="E135" s="159">
        <v>379.38713840559433</v>
      </c>
      <c r="F135" s="160">
        <f t="shared" si="9"/>
        <v>379.38713840559433</v>
      </c>
      <c r="G135" s="160">
        <f t="shared" si="7"/>
        <v>0</v>
      </c>
      <c r="H135" s="160">
        <f t="shared" si="10"/>
        <v>0</v>
      </c>
    </row>
    <row r="136" spans="1:8" s="70" customFormat="1" ht="12" customHeight="1">
      <c r="A136" s="156">
        <v>7895222</v>
      </c>
      <c r="B136" s="156" t="s">
        <v>1547</v>
      </c>
      <c r="C136" s="157">
        <v>22</v>
      </c>
      <c r="D136" s="167" t="s">
        <v>9049</v>
      </c>
      <c r="E136" s="159">
        <v>392.14925370629362</v>
      </c>
      <c r="F136" s="160">
        <f t="shared" si="9"/>
        <v>392.14925370629362</v>
      </c>
      <c r="G136" s="160">
        <f t="shared" si="7"/>
        <v>0</v>
      </c>
      <c r="H136" s="160">
        <f t="shared" si="10"/>
        <v>0</v>
      </c>
    </row>
    <row r="137" spans="1:8" s="70" customFormat="1" ht="12" customHeight="1">
      <c r="A137" s="156">
        <v>7895225</v>
      </c>
      <c r="B137" s="156" t="s">
        <v>1547</v>
      </c>
      <c r="C137" s="157">
        <v>25</v>
      </c>
      <c r="D137" s="167" t="s">
        <v>9050</v>
      </c>
      <c r="E137" s="159">
        <v>399.76516598601398</v>
      </c>
      <c r="F137" s="160">
        <f t="shared" si="9"/>
        <v>399.76516598601398</v>
      </c>
      <c r="G137" s="160">
        <f t="shared" si="7"/>
        <v>0</v>
      </c>
      <c r="H137" s="160">
        <f t="shared" si="10"/>
        <v>0</v>
      </c>
    </row>
    <row r="138" spans="1:8" s="70" customFormat="1" ht="12" customHeight="1">
      <c r="A138" s="156">
        <v>7895232</v>
      </c>
      <c r="B138" s="156" t="s">
        <v>1547</v>
      </c>
      <c r="C138" s="157">
        <v>32</v>
      </c>
      <c r="D138" s="167" t="s">
        <v>9051</v>
      </c>
      <c r="E138" s="159">
        <v>482.69745667132867</v>
      </c>
      <c r="F138" s="160">
        <f t="shared" ref="F138:F164" si="11">E138*(1-$F$6/100)</f>
        <v>482.69745667132867</v>
      </c>
      <c r="G138" s="160">
        <f t="shared" si="7"/>
        <v>0</v>
      </c>
      <c r="H138" s="160">
        <f t="shared" si="10"/>
        <v>0</v>
      </c>
    </row>
    <row r="139" spans="1:8" s="70" customFormat="1" ht="12" customHeight="1">
      <c r="A139" s="156">
        <v>7895240</v>
      </c>
      <c r="B139" s="156" t="s">
        <v>1547</v>
      </c>
      <c r="C139" s="157">
        <v>40</v>
      </c>
      <c r="D139" s="167" t="s">
        <v>9052</v>
      </c>
      <c r="E139" s="159">
        <v>541.70517046153839</v>
      </c>
      <c r="F139" s="160">
        <f t="shared" si="11"/>
        <v>541.70517046153839</v>
      </c>
      <c r="G139" s="160">
        <f t="shared" ref="G139:G164" si="12">F139*$G$6</f>
        <v>0</v>
      </c>
      <c r="H139" s="160">
        <f t="shared" si="10"/>
        <v>0</v>
      </c>
    </row>
    <row r="140" spans="1:8" s="70" customFormat="1" ht="12" customHeight="1">
      <c r="A140" s="156">
        <v>7896000</v>
      </c>
      <c r="B140" s="156" t="s">
        <v>1547</v>
      </c>
      <c r="C140" s="157"/>
      <c r="D140" s="167" t="s">
        <v>9110</v>
      </c>
      <c r="E140" s="159">
        <v>91.882548251748261</v>
      </c>
      <c r="F140" s="160">
        <f t="shared" si="11"/>
        <v>91.882548251748261</v>
      </c>
      <c r="G140" s="160">
        <f t="shared" si="12"/>
        <v>0</v>
      </c>
      <c r="H140" s="160">
        <f t="shared" si="10"/>
        <v>0</v>
      </c>
    </row>
    <row r="141" spans="1:8" s="70" customFormat="1" ht="12" customHeight="1">
      <c r="A141" s="156">
        <v>8121000</v>
      </c>
      <c r="B141" s="156" t="s">
        <v>1546</v>
      </c>
      <c r="C141" s="157"/>
      <c r="D141" s="167" t="s">
        <v>9053</v>
      </c>
      <c r="E141" s="159">
        <v>5634.6865421538469</v>
      </c>
      <c r="F141" s="160">
        <f t="shared" si="11"/>
        <v>5634.6865421538469</v>
      </c>
      <c r="G141" s="160">
        <f t="shared" si="12"/>
        <v>0</v>
      </c>
      <c r="H141" s="160">
        <f t="shared" si="10"/>
        <v>0</v>
      </c>
    </row>
    <row r="142" spans="1:8" s="70" customFormat="1" ht="12" customHeight="1">
      <c r="A142" s="156">
        <v>8121001</v>
      </c>
      <c r="B142" s="156" t="s">
        <v>1546</v>
      </c>
      <c r="C142" s="157"/>
      <c r="D142" s="167" t="s">
        <v>9054</v>
      </c>
      <c r="E142" s="159">
        <v>6439.5932712167805</v>
      </c>
      <c r="F142" s="160">
        <f t="shared" si="11"/>
        <v>6439.5932712167805</v>
      </c>
      <c r="G142" s="160">
        <f t="shared" si="12"/>
        <v>0</v>
      </c>
      <c r="H142" s="160">
        <f t="shared" si="10"/>
        <v>0</v>
      </c>
    </row>
    <row r="143" spans="1:8" s="70" customFormat="1" ht="12" customHeight="1">
      <c r="A143" s="156">
        <v>8121002</v>
      </c>
      <c r="B143" s="156" t="s">
        <v>1546</v>
      </c>
      <c r="C143" s="157"/>
      <c r="D143" s="167" t="s">
        <v>9055</v>
      </c>
      <c r="E143" s="159">
        <v>7244.6794736223783</v>
      </c>
      <c r="F143" s="160">
        <f t="shared" si="11"/>
        <v>7244.6794736223783</v>
      </c>
      <c r="G143" s="160">
        <f t="shared" si="12"/>
        <v>0</v>
      </c>
      <c r="H143" s="160">
        <f t="shared" si="10"/>
        <v>0</v>
      </c>
    </row>
    <row r="144" spans="1:8" s="70" customFormat="1" ht="12" customHeight="1">
      <c r="A144" s="156">
        <v>8121003</v>
      </c>
      <c r="B144" s="156" t="s">
        <v>1546</v>
      </c>
      <c r="C144" s="157"/>
      <c r="D144" s="167" t="s">
        <v>9056</v>
      </c>
      <c r="E144" s="159">
        <v>8049.5823010909089</v>
      </c>
      <c r="F144" s="160">
        <f t="shared" si="11"/>
        <v>8049.5823010909089</v>
      </c>
      <c r="G144" s="160">
        <f t="shared" si="12"/>
        <v>0</v>
      </c>
      <c r="H144" s="160">
        <f t="shared" si="10"/>
        <v>0</v>
      </c>
    </row>
    <row r="145" spans="1:8" s="70" customFormat="1" ht="12" customHeight="1">
      <c r="A145" s="156">
        <v>8121004</v>
      </c>
      <c r="B145" s="156" t="s">
        <v>1546</v>
      </c>
      <c r="C145" s="157"/>
      <c r="D145" s="167" t="s">
        <v>9057</v>
      </c>
      <c r="E145" s="159">
        <v>4628.465344951047</v>
      </c>
      <c r="F145" s="160">
        <f t="shared" si="11"/>
        <v>4628.465344951047</v>
      </c>
      <c r="G145" s="160">
        <f t="shared" si="12"/>
        <v>0</v>
      </c>
      <c r="H145" s="160">
        <f t="shared" si="10"/>
        <v>0</v>
      </c>
    </row>
    <row r="146" spans="1:8" s="70" customFormat="1" ht="12" customHeight="1">
      <c r="A146" s="156">
        <v>8121010</v>
      </c>
      <c r="B146" s="156" t="s">
        <v>1546</v>
      </c>
      <c r="C146" s="157"/>
      <c r="D146" s="167" t="s">
        <v>9058</v>
      </c>
      <c r="E146" s="159">
        <v>6882.4164330629364</v>
      </c>
      <c r="F146" s="160">
        <f t="shared" si="11"/>
        <v>6882.4164330629364</v>
      </c>
      <c r="G146" s="160">
        <f t="shared" si="12"/>
        <v>0</v>
      </c>
      <c r="H146" s="160">
        <f t="shared" si="10"/>
        <v>0</v>
      </c>
    </row>
    <row r="147" spans="1:8" s="70" customFormat="1" ht="12" customHeight="1">
      <c r="A147" s="156">
        <v>8121011</v>
      </c>
      <c r="B147" s="156" t="s">
        <v>1546</v>
      </c>
      <c r="C147" s="157"/>
      <c r="D147" s="167" t="s">
        <v>9059</v>
      </c>
      <c r="E147" s="159">
        <v>7687.3192605314671</v>
      </c>
      <c r="F147" s="160">
        <f t="shared" si="11"/>
        <v>7687.3192605314671</v>
      </c>
      <c r="G147" s="160">
        <f t="shared" si="12"/>
        <v>0</v>
      </c>
      <c r="H147" s="160">
        <f t="shared" si="10"/>
        <v>0</v>
      </c>
    </row>
    <row r="148" spans="1:8" s="70" customFormat="1" ht="12" customHeight="1">
      <c r="A148" s="156">
        <v>8121012</v>
      </c>
      <c r="B148" s="156" t="s">
        <v>1546</v>
      </c>
      <c r="C148" s="157"/>
      <c r="D148" s="167" t="s">
        <v>9060</v>
      </c>
      <c r="E148" s="159">
        <v>8492.2220879999968</v>
      </c>
      <c r="F148" s="160">
        <f t="shared" si="11"/>
        <v>8492.2220879999968</v>
      </c>
      <c r="G148" s="160">
        <f t="shared" si="12"/>
        <v>0</v>
      </c>
      <c r="H148" s="160">
        <f t="shared" si="10"/>
        <v>0</v>
      </c>
    </row>
    <row r="149" spans="1:8" s="70" customFormat="1" ht="12" customHeight="1">
      <c r="A149" s="156">
        <v>8121013</v>
      </c>
      <c r="B149" s="156" t="s">
        <v>1546</v>
      </c>
      <c r="C149" s="157"/>
      <c r="D149" s="167" t="s">
        <v>9061</v>
      </c>
      <c r="E149" s="159">
        <v>9297.3121919999994</v>
      </c>
      <c r="F149" s="160">
        <f t="shared" si="11"/>
        <v>9297.3121919999994</v>
      </c>
      <c r="G149" s="160">
        <f t="shared" si="12"/>
        <v>0</v>
      </c>
      <c r="H149" s="160">
        <f t="shared" si="10"/>
        <v>0</v>
      </c>
    </row>
    <row r="150" spans="1:8" s="70" customFormat="1" ht="12" customHeight="1">
      <c r="A150" s="156">
        <v>8121020</v>
      </c>
      <c r="B150" s="156" t="s">
        <v>1546</v>
      </c>
      <c r="C150" s="157"/>
      <c r="D150" s="167" t="s">
        <v>9062</v>
      </c>
      <c r="E150" s="159">
        <v>6540.437781818182</v>
      </c>
      <c r="F150" s="160">
        <f t="shared" si="11"/>
        <v>6540.437781818182</v>
      </c>
      <c r="G150" s="160">
        <f t="shared" si="12"/>
        <v>0</v>
      </c>
      <c r="H150" s="160">
        <f t="shared" si="10"/>
        <v>0</v>
      </c>
    </row>
    <row r="151" spans="1:8" s="70" customFormat="1" ht="12" customHeight="1">
      <c r="A151" s="156">
        <v>8121021</v>
      </c>
      <c r="B151" s="156" t="s">
        <v>1546</v>
      </c>
      <c r="C151" s="157"/>
      <c r="D151" s="167" t="s">
        <v>9063</v>
      </c>
      <c r="E151" s="159">
        <v>7345.3406092867126</v>
      </c>
      <c r="F151" s="160">
        <f t="shared" si="11"/>
        <v>7345.3406092867126</v>
      </c>
      <c r="G151" s="160">
        <f t="shared" si="12"/>
        <v>0</v>
      </c>
      <c r="H151" s="160">
        <f t="shared" si="10"/>
        <v>0</v>
      </c>
    </row>
    <row r="152" spans="1:8" s="70" customFormat="1" ht="12" customHeight="1">
      <c r="A152" s="156">
        <v>8121022</v>
      </c>
      <c r="B152" s="156" t="s">
        <v>1546</v>
      </c>
      <c r="C152" s="157"/>
      <c r="D152" s="167" t="s">
        <v>9064</v>
      </c>
      <c r="E152" s="159">
        <v>8150.2395351608384</v>
      </c>
      <c r="F152" s="160">
        <f t="shared" si="11"/>
        <v>8150.2395351608384</v>
      </c>
      <c r="G152" s="160">
        <f t="shared" si="12"/>
        <v>0</v>
      </c>
      <c r="H152" s="160">
        <f t="shared" si="10"/>
        <v>0</v>
      </c>
    </row>
    <row r="153" spans="1:8" s="70" customFormat="1" ht="12" customHeight="1">
      <c r="A153" s="156">
        <v>8121023</v>
      </c>
      <c r="B153" s="156" t="s">
        <v>1546</v>
      </c>
      <c r="C153" s="157"/>
      <c r="D153" s="167" t="s">
        <v>9065</v>
      </c>
      <c r="E153" s="159">
        <v>8955.3296391608383</v>
      </c>
      <c r="F153" s="160">
        <f t="shared" si="11"/>
        <v>8955.3296391608383</v>
      </c>
      <c r="G153" s="160">
        <f t="shared" si="12"/>
        <v>0</v>
      </c>
      <c r="H153" s="160">
        <f t="shared" si="10"/>
        <v>0</v>
      </c>
    </row>
    <row r="154" spans="1:8" s="70" customFormat="1" ht="12" customHeight="1">
      <c r="A154" s="156">
        <v>8121024</v>
      </c>
      <c r="B154" s="156" t="s">
        <v>1546</v>
      </c>
      <c r="C154" s="157"/>
      <c r="D154" s="167" t="s">
        <v>9066</v>
      </c>
      <c r="E154" s="159">
        <v>5534.2165846153848</v>
      </c>
      <c r="F154" s="160">
        <f t="shared" si="11"/>
        <v>5534.2165846153848</v>
      </c>
      <c r="G154" s="160">
        <f t="shared" si="12"/>
        <v>0</v>
      </c>
      <c r="H154" s="160">
        <f t="shared" si="10"/>
        <v>0</v>
      </c>
    </row>
    <row r="155" spans="1:8" s="70" customFormat="1" ht="12" customHeight="1">
      <c r="A155" s="156">
        <v>8121030</v>
      </c>
      <c r="B155" s="156" t="s">
        <v>1546</v>
      </c>
      <c r="C155" s="157"/>
      <c r="D155" s="167" t="s">
        <v>9067</v>
      </c>
      <c r="E155" s="159">
        <v>7787.9803961958023</v>
      </c>
      <c r="F155" s="160">
        <f t="shared" si="11"/>
        <v>7787.9803961958023</v>
      </c>
      <c r="G155" s="160">
        <f t="shared" si="12"/>
        <v>0</v>
      </c>
      <c r="H155" s="160">
        <f t="shared" si="10"/>
        <v>0</v>
      </c>
    </row>
    <row r="156" spans="1:8" s="70" customFormat="1" ht="12" customHeight="1">
      <c r="A156" s="156">
        <v>8121031</v>
      </c>
      <c r="B156" s="156" t="s">
        <v>1546</v>
      </c>
      <c r="C156" s="157"/>
      <c r="D156" s="167" t="s">
        <v>9068</v>
      </c>
      <c r="E156" s="159">
        <v>8593.0665986013973</v>
      </c>
      <c r="F156" s="160">
        <f t="shared" si="11"/>
        <v>8593.0665986013973</v>
      </c>
      <c r="G156" s="160">
        <f t="shared" si="12"/>
        <v>0</v>
      </c>
      <c r="H156" s="160">
        <f t="shared" si="10"/>
        <v>0</v>
      </c>
    </row>
    <row r="157" spans="1:8" s="70" customFormat="1" ht="12" customHeight="1">
      <c r="A157" s="156">
        <v>8121032</v>
      </c>
      <c r="B157" s="156" t="s">
        <v>1546</v>
      </c>
      <c r="C157" s="157"/>
      <c r="D157" s="167" t="s">
        <v>9069</v>
      </c>
      <c r="E157" s="159">
        <v>9397.9733276643346</v>
      </c>
      <c r="F157" s="160">
        <f t="shared" si="11"/>
        <v>9397.9733276643346</v>
      </c>
      <c r="G157" s="160">
        <f t="shared" si="12"/>
        <v>0</v>
      </c>
      <c r="H157" s="160">
        <f t="shared" si="10"/>
        <v>0</v>
      </c>
    </row>
    <row r="158" spans="1:8" s="70" customFormat="1" ht="12" customHeight="1">
      <c r="A158" s="156">
        <v>8121033</v>
      </c>
      <c r="B158" s="156" t="s">
        <v>1546</v>
      </c>
      <c r="C158" s="157"/>
      <c r="D158" s="167" t="s">
        <v>9070</v>
      </c>
      <c r="E158" s="159">
        <v>10202.872253538462</v>
      </c>
      <c r="F158" s="160">
        <f t="shared" si="11"/>
        <v>10202.872253538462</v>
      </c>
      <c r="G158" s="160">
        <f t="shared" si="12"/>
        <v>0</v>
      </c>
      <c r="H158" s="160">
        <f t="shared" si="10"/>
        <v>0</v>
      </c>
    </row>
    <row r="159" spans="1:8" s="70" customFormat="1" ht="12" customHeight="1">
      <c r="A159" s="156">
        <v>8121034</v>
      </c>
      <c r="B159" s="156" t="s">
        <v>1546</v>
      </c>
      <c r="C159" s="157"/>
      <c r="D159" s="167" t="s">
        <v>9115</v>
      </c>
      <c r="E159" s="159">
        <v>17861.912757818176</v>
      </c>
      <c r="F159" s="160">
        <f t="shared" si="11"/>
        <v>17861.912757818176</v>
      </c>
      <c r="G159" s="160">
        <f t="shared" si="12"/>
        <v>0</v>
      </c>
      <c r="H159" s="160">
        <f t="shared" si="10"/>
        <v>0</v>
      </c>
    </row>
    <row r="160" spans="1:8" s="70" customFormat="1" ht="12" customHeight="1">
      <c r="A160" s="156">
        <v>8121035</v>
      </c>
      <c r="B160" s="156" t="s">
        <v>1546</v>
      </c>
      <c r="C160" s="157"/>
      <c r="D160" s="167" t="s">
        <v>9116</v>
      </c>
      <c r="E160" s="159">
        <v>19164.343002293706</v>
      </c>
      <c r="F160" s="160">
        <f t="shared" si="11"/>
        <v>19164.343002293706</v>
      </c>
      <c r="G160" s="160">
        <f t="shared" si="12"/>
        <v>0</v>
      </c>
      <c r="H160" s="160">
        <f t="shared" si="10"/>
        <v>0</v>
      </c>
    </row>
    <row r="161" spans="1:8" s="70" customFormat="1" ht="12" customHeight="1">
      <c r="A161" s="156">
        <v>8121041</v>
      </c>
      <c r="B161" s="156" t="s">
        <v>1546</v>
      </c>
      <c r="C161" s="157"/>
      <c r="D161" s="167" t="s">
        <v>9071</v>
      </c>
      <c r="E161" s="159">
        <v>8877.7425328111894</v>
      </c>
      <c r="F161" s="160">
        <f t="shared" si="11"/>
        <v>8877.7425328111894</v>
      </c>
      <c r="G161" s="160">
        <f t="shared" si="12"/>
        <v>0</v>
      </c>
      <c r="H161" s="160">
        <f t="shared" si="10"/>
        <v>0</v>
      </c>
    </row>
    <row r="162" spans="1:8" s="70" customFormat="1" ht="12" customHeight="1">
      <c r="A162" s="156">
        <v>8121043</v>
      </c>
      <c r="B162" s="156" t="s">
        <v>1546</v>
      </c>
      <c r="C162" s="157"/>
      <c r="D162" s="167" t="s">
        <v>9072</v>
      </c>
      <c r="E162" s="159">
        <v>10707.102609734266</v>
      </c>
      <c r="F162" s="160">
        <f t="shared" si="11"/>
        <v>10707.102609734266</v>
      </c>
      <c r="G162" s="160">
        <f t="shared" si="12"/>
        <v>0</v>
      </c>
      <c r="H162" s="160">
        <f t="shared" si="10"/>
        <v>0</v>
      </c>
    </row>
    <row r="163" spans="1:8" s="70" customFormat="1" ht="12" customHeight="1">
      <c r="A163" s="156">
        <v>8121051</v>
      </c>
      <c r="B163" s="156" t="s">
        <v>1546</v>
      </c>
      <c r="C163" s="157"/>
      <c r="D163" s="167" t="s">
        <v>9073</v>
      </c>
      <c r="E163" s="159">
        <v>9782.7446663496485</v>
      </c>
      <c r="F163" s="160">
        <f t="shared" si="11"/>
        <v>9782.7446663496485</v>
      </c>
      <c r="G163" s="160">
        <f t="shared" si="12"/>
        <v>0</v>
      </c>
      <c r="H163" s="160">
        <f t="shared" si="10"/>
        <v>0</v>
      </c>
    </row>
    <row r="164" spans="1:8" s="70" customFormat="1" ht="12" customHeight="1">
      <c r="A164" s="156">
        <v>8121053</v>
      </c>
      <c r="B164" s="156" t="s">
        <v>1546</v>
      </c>
      <c r="C164" s="157"/>
      <c r="D164" s="167" t="s">
        <v>9074</v>
      </c>
      <c r="E164" s="159">
        <v>11612.28811820979</v>
      </c>
      <c r="F164" s="160">
        <f t="shared" si="11"/>
        <v>11612.28811820979</v>
      </c>
      <c r="G164" s="160">
        <f t="shared" si="12"/>
        <v>0</v>
      </c>
      <c r="H164" s="160">
        <f t="shared" si="10"/>
        <v>0</v>
      </c>
    </row>
  </sheetData>
  <mergeCells count="6">
    <mergeCell ref="H4:H6"/>
    <mergeCell ref="A4:A6"/>
    <mergeCell ref="B4:B6"/>
    <mergeCell ref="C4:C6"/>
    <mergeCell ref="D4:D6"/>
    <mergeCell ref="E4:E6"/>
  </mergeCells>
  <pageMargins left="0.7" right="0.7" top="0.75" bottom="0.75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 enableFormatConditionsCalculation="0">
    <tabColor rgb="FFFF0000"/>
  </sheetPr>
  <dimension ref="A1:IU1450"/>
  <sheetViews>
    <sheetView zoomScaleNormal="100" workbookViewId="0">
      <pane ySplit="3" topLeftCell="A31" activePane="bottomLeft" state="frozen"/>
      <selection pane="bottomLeft" activeCell="E171" sqref="E171:E172"/>
    </sheetView>
  </sheetViews>
  <sheetFormatPr defaultRowHeight="12" customHeight="1"/>
  <cols>
    <col min="1" max="1" width="14.125" style="9" customWidth="1"/>
    <col min="2" max="2" width="67.125" style="32" customWidth="1"/>
    <col min="3" max="16384" width="9" style="9"/>
  </cols>
  <sheetData>
    <row r="1" spans="1:255" ht="12" customHeight="1">
      <c r="A1" s="202" t="s">
        <v>6262</v>
      </c>
      <c r="B1" s="202" t="s">
        <v>6263</v>
      </c>
      <c r="C1" s="207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  <c r="BQ1" s="209"/>
      <c r="BR1" s="209"/>
      <c r="BS1" s="209"/>
      <c r="BT1" s="209"/>
      <c r="BU1" s="209"/>
      <c r="BV1" s="209"/>
      <c r="BW1" s="209"/>
      <c r="BX1" s="209"/>
      <c r="BY1" s="209"/>
      <c r="BZ1" s="209"/>
      <c r="CA1" s="209"/>
      <c r="CB1" s="209"/>
      <c r="CC1" s="209"/>
      <c r="CD1" s="209"/>
      <c r="CE1" s="209"/>
      <c r="CF1" s="209"/>
      <c r="CG1" s="209"/>
      <c r="CH1" s="209"/>
      <c r="CI1" s="209"/>
      <c r="CJ1" s="209"/>
      <c r="CK1" s="209"/>
      <c r="CL1" s="209"/>
      <c r="CM1" s="209"/>
      <c r="CN1" s="209"/>
      <c r="CO1" s="209"/>
      <c r="CP1" s="209"/>
      <c r="CQ1" s="209"/>
      <c r="CR1" s="209"/>
      <c r="CS1" s="209"/>
      <c r="CT1" s="209"/>
      <c r="CU1" s="209"/>
      <c r="CV1" s="209"/>
      <c r="CW1" s="209"/>
      <c r="CX1" s="209"/>
      <c r="CY1" s="209"/>
      <c r="CZ1" s="209"/>
      <c r="DA1" s="209"/>
      <c r="DB1" s="209"/>
      <c r="DC1" s="209"/>
      <c r="DD1" s="209"/>
      <c r="DE1" s="209"/>
      <c r="DF1" s="209"/>
      <c r="DG1" s="209"/>
      <c r="DH1" s="209"/>
      <c r="DI1" s="209"/>
      <c r="DJ1" s="209"/>
      <c r="DK1" s="209"/>
      <c r="DL1" s="209"/>
      <c r="DM1" s="209"/>
      <c r="DN1" s="209"/>
      <c r="DO1" s="209"/>
      <c r="DP1" s="209"/>
      <c r="DQ1" s="209"/>
      <c r="DR1" s="209"/>
      <c r="DS1" s="209"/>
      <c r="DT1" s="209"/>
      <c r="DU1" s="209"/>
      <c r="DV1" s="209"/>
      <c r="DW1" s="209"/>
      <c r="DX1" s="209"/>
      <c r="DY1" s="209"/>
      <c r="DZ1" s="209"/>
      <c r="EA1" s="209"/>
      <c r="EB1" s="209"/>
      <c r="EC1" s="209"/>
      <c r="ED1" s="209"/>
      <c r="EE1" s="209"/>
      <c r="EF1" s="209"/>
      <c r="EG1" s="209"/>
      <c r="EH1" s="209"/>
      <c r="EI1" s="209"/>
      <c r="EJ1" s="209"/>
      <c r="EK1" s="209"/>
      <c r="EL1" s="209"/>
      <c r="EM1" s="209"/>
      <c r="EN1" s="209"/>
      <c r="EO1" s="209"/>
      <c r="EP1" s="209"/>
      <c r="EQ1" s="209"/>
      <c r="ER1" s="209"/>
      <c r="ES1" s="209"/>
      <c r="ET1" s="209"/>
      <c r="EU1" s="209"/>
      <c r="EV1" s="209"/>
      <c r="EW1" s="209"/>
      <c r="EX1" s="209"/>
      <c r="EY1" s="209"/>
      <c r="EZ1" s="209"/>
      <c r="FA1" s="209"/>
      <c r="FB1" s="209"/>
      <c r="FC1" s="209"/>
      <c r="FD1" s="209"/>
      <c r="FE1" s="209"/>
      <c r="FF1" s="209"/>
      <c r="FG1" s="209"/>
      <c r="FH1" s="209"/>
      <c r="FI1" s="209"/>
      <c r="FJ1" s="209"/>
      <c r="FK1" s="209"/>
      <c r="FL1" s="209"/>
      <c r="FM1" s="209"/>
      <c r="FN1" s="209"/>
      <c r="FO1" s="209"/>
      <c r="FP1" s="209"/>
      <c r="FQ1" s="209"/>
      <c r="FR1" s="209"/>
      <c r="FS1" s="209"/>
      <c r="FT1" s="209"/>
      <c r="FU1" s="209"/>
      <c r="FV1" s="209"/>
      <c r="FW1" s="209"/>
      <c r="FX1" s="209"/>
      <c r="FY1" s="209"/>
      <c r="FZ1" s="209"/>
      <c r="GA1" s="209"/>
      <c r="GB1" s="209"/>
      <c r="GC1" s="209"/>
      <c r="GD1" s="209"/>
      <c r="GE1" s="209"/>
      <c r="GF1" s="209"/>
      <c r="GG1" s="209"/>
      <c r="GH1" s="209"/>
      <c r="GI1" s="209"/>
      <c r="GJ1" s="209"/>
      <c r="GK1" s="209"/>
      <c r="GL1" s="209"/>
      <c r="GM1" s="209"/>
      <c r="GN1" s="209"/>
      <c r="GO1" s="209"/>
      <c r="GP1" s="209"/>
      <c r="GQ1" s="209"/>
      <c r="GR1" s="209"/>
      <c r="GS1" s="209"/>
      <c r="GT1" s="209"/>
      <c r="GU1" s="209"/>
      <c r="GV1" s="209"/>
      <c r="GW1" s="209"/>
      <c r="GX1" s="209"/>
      <c r="GY1" s="209"/>
      <c r="GZ1" s="209"/>
      <c r="HA1" s="209"/>
      <c r="HB1" s="209"/>
      <c r="HC1" s="209"/>
      <c r="HD1" s="209"/>
      <c r="HE1" s="209"/>
      <c r="HF1" s="209"/>
      <c r="HG1" s="209"/>
      <c r="HH1" s="209"/>
      <c r="HI1" s="209"/>
      <c r="HJ1" s="209"/>
      <c r="HK1" s="209"/>
      <c r="HL1" s="209"/>
      <c r="HM1" s="209"/>
      <c r="HN1" s="209"/>
      <c r="HO1" s="209"/>
      <c r="HP1" s="209"/>
      <c r="HQ1" s="209"/>
      <c r="HR1" s="209"/>
      <c r="HS1" s="209"/>
      <c r="HT1" s="209"/>
      <c r="HU1" s="209"/>
      <c r="HV1" s="209"/>
      <c r="HW1" s="209"/>
      <c r="HX1" s="209"/>
      <c r="HY1" s="209"/>
      <c r="HZ1" s="209"/>
      <c r="IA1" s="209"/>
      <c r="IB1" s="209"/>
      <c r="IC1" s="209"/>
      <c r="ID1" s="209"/>
      <c r="IE1" s="209"/>
      <c r="IF1" s="209"/>
      <c r="IG1" s="209"/>
      <c r="IH1" s="209"/>
      <c r="II1" s="209"/>
      <c r="IJ1" s="209"/>
      <c r="IK1" s="209"/>
      <c r="IL1" s="209"/>
      <c r="IM1" s="209"/>
      <c r="IN1" s="209"/>
      <c r="IO1" s="209"/>
      <c r="IP1" s="209"/>
      <c r="IQ1" s="209"/>
      <c r="IR1" s="209"/>
      <c r="IS1" s="209"/>
      <c r="IT1" s="209"/>
      <c r="IU1" s="209"/>
    </row>
    <row r="2" spans="1:255" ht="12" customHeight="1">
      <c r="A2" s="186"/>
      <c r="B2" s="202"/>
      <c r="C2" s="208"/>
      <c r="D2" s="210"/>
      <c r="E2" s="209"/>
      <c r="F2" s="210"/>
      <c r="G2" s="209"/>
      <c r="H2" s="210"/>
      <c r="I2" s="209"/>
      <c r="J2" s="210"/>
      <c r="K2" s="209"/>
      <c r="L2" s="210"/>
      <c r="M2" s="209"/>
      <c r="N2" s="210"/>
      <c r="O2" s="209"/>
      <c r="P2" s="210"/>
      <c r="Q2" s="209"/>
      <c r="R2" s="210"/>
      <c r="S2" s="209"/>
      <c r="T2" s="210"/>
      <c r="U2" s="209"/>
      <c r="V2" s="210"/>
      <c r="W2" s="209"/>
      <c r="X2" s="210"/>
      <c r="Y2" s="209"/>
      <c r="Z2" s="210"/>
      <c r="AA2" s="209"/>
      <c r="AB2" s="210"/>
      <c r="AC2" s="209"/>
      <c r="AD2" s="210"/>
      <c r="AE2" s="209"/>
      <c r="AF2" s="210"/>
      <c r="AG2" s="209"/>
      <c r="AH2" s="210"/>
      <c r="AI2" s="209"/>
      <c r="AJ2" s="210"/>
      <c r="AK2" s="209"/>
      <c r="AL2" s="210"/>
      <c r="AM2" s="209"/>
      <c r="AN2" s="210"/>
      <c r="AO2" s="209"/>
      <c r="AP2" s="210"/>
      <c r="AQ2" s="209"/>
      <c r="AR2" s="210"/>
      <c r="AS2" s="209"/>
      <c r="AT2" s="210"/>
      <c r="AU2" s="209"/>
      <c r="AV2" s="210"/>
      <c r="AW2" s="209"/>
      <c r="AX2" s="210"/>
      <c r="AY2" s="209"/>
      <c r="AZ2" s="210"/>
      <c r="BA2" s="209"/>
      <c r="BB2" s="210"/>
      <c r="BC2" s="209"/>
      <c r="BD2" s="210"/>
      <c r="BE2" s="209"/>
      <c r="BF2" s="210"/>
      <c r="BG2" s="209"/>
      <c r="BH2" s="210"/>
      <c r="BI2" s="209"/>
      <c r="BJ2" s="210"/>
      <c r="BK2" s="209"/>
      <c r="BL2" s="210"/>
      <c r="BM2" s="209"/>
      <c r="BN2" s="210"/>
      <c r="BO2" s="209"/>
      <c r="BP2" s="210"/>
      <c r="BQ2" s="209"/>
      <c r="BR2" s="210"/>
      <c r="BS2" s="209"/>
      <c r="BT2" s="210"/>
      <c r="BU2" s="209"/>
      <c r="BV2" s="210"/>
      <c r="BW2" s="209"/>
      <c r="BX2" s="210"/>
      <c r="BY2" s="209"/>
      <c r="BZ2" s="210"/>
      <c r="CA2" s="209"/>
      <c r="CB2" s="210"/>
      <c r="CC2" s="209"/>
      <c r="CD2" s="210"/>
      <c r="CE2" s="209"/>
      <c r="CF2" s="210"/>
      <c r="CG2" s="209"/>
      <c r="CH2" s="210"/>
      <c r="CI2" s="209"/>
      <c r="CJ2" s="210"/>
      <c r="CK2" s="209"/>
      <c r="CL2" s="210"/>
      <c r="CM2" s="209"/>
      <c r="CN2" s="210"/>
      <c r="CO2" s="209"/>
      <c r="CP2" s="210"/>
      <c r="CQ2" s="209"/>
      <c r="CR2" s="210"/>
      <c r="CS2" s="209"/>
      <c r="CT2" s="210"/>
      <c r="CU2" s="209"/>
      <c r="CV2" s="210"/>
      <c r="CW2" s="209"/>
      <c r="CX2" s="210"/>
      <c r="CY2" s="209"/>
      <c r="CZ2" s="210"/>
      <c r="DA2" s="209"/>
      <c r="DB2" s="210"/>
      <c r="DC2" s="209"/>
      <c r="DD2" s="210"/>
      <c r="DE2" s="209"/>
      <c r="DF2" s="210"/>
      <c r="DG2" s="209"/>
      <c r="DH2" s="210"/>
      <c r="DI2" s="209"/>
      <c r="DJ2" s="210"/>
      <c r="DK2" s="209"/>
      <c r="DL2" s="210"/>
      <c r="DM2" s="209"/>
      <c r="DN2" s="210"/>
      <c r="DO2" s="209"/>
      <c r="DP2" s="210"/>
      <c r="DQ2" s="209"/>
      <c r="DR2" s="210"/>
      <c r="DS2" s="209"/>
      <c r="DT2" s="210"/>
      <c r="DU2" s="209"/>
      <c r="DV2" s="210"/>
      <c r="DW2" s="209"/>
      <c r="DX2" s="210"/>
      <c r="DY2" s="209"/>
      <c r="DZ2" s="210"/>
      <c r="EA2" s="209"/>
      <c r="EB2" s="210"/>
      <c r="EC2" s="209"/>
      <c r="ED2" s="210"/>
      <c r="EE2" s="209"/>
      <c r="EF2" s="210"/>
      <c r="EG2" s="209"/>
      <c r="EH2" s="210"/>
      <c r="EI2" s="209"/>
      <c r="EJ2" s="210"/>
      <c r="EK2" s="209"/>
      <c r="EL2" s="210"/>
      <c r="EM2" s="209"/>
      <c r="EN2" s="210"/>
      <c r="EO2" s="209"/>
      <c r="EP2" s="210"/>
      <c r="EQ2" s="209"/>
      <c r="ER2" s="210"/>
      <c r="ES2" s="209"/>
      <c r="ET2" s="210"/>
      <c r="EU2" s="209"/>
      <c r="EV2" s="210"/>
      <c r="EW2" s="209"/>
      <c r="EX2" s="210"/>
      <c r="EY2" s="209"/>
      <c r="EZ2" s="210"/>
      <c r="FA2" s="209"/>
      <c r="FB2" s="210"/>
      <c r="FC2" s="209"/>
      <c r="FD2" s="210"/>
      <c r="FE2" s="209"/>
      <c r="FF2" s="210"/>
      <c r="FG2" s="209"/>
      <c r="FH2" s="210"/>
      <c r="FI2" s="209"/>
      <c r="FJ2" s="210"/>
      <c r="FK2" s="209"/>
      <c r="FL2" s="210"/>
      <c r="FM2" s="209"/>
      <c r="FN2" s="210"/>
      <c r="FO2" s="209"/>
      <c r="FP2" s="210"/>
      <c r="FQ2" s="209"/>
      <c r="FR2" s="210"/>
      <c r="FS2" s="209"/>
      <c r="FT2" s="210"/>
      <c r="FU2" s="209"/>
      <c r="FV2" s="210"/>
      <c r="FW2" s="209"/>
      <c r="FX2" s="210"/>
      <c r="FY2" s="209"/>
      <c r="FZ2" s="210"/>
      <c r="GA2" s="209"/>
      <c r="GB2" s="210"/>
      <c r="GC2" s="209"/>
      <c r="GD2" s="210"/>
      <c r="GE2" s="209"/>
      <c r="GF2" s="210"/>
      <c r="GG2" s="209"/>
      <c r="GH2" s="210"/>
      <c r="GI2" s="209"/>
      <c r="GJ2" s="210"/>
      <c r="GK2" s="209"/>
      <c r="GL2" s="210"/>
      <c r="GM2" s="209"/>
      <c r="GN2" s="210"/>
      <c r="GO2" s="209"/>
      <c r="GP2" s="210"/>
      <c r="GQ2" s="209"/>
      <c r="GR2" s="210"/>
      <c r="GS2" s="209"/>
      <c r="GT2" s="210"/>
      <c r="GU2" s="209"/>
      <c r="GV2" s="210"/>
      <c r="GW2" s="209"/>
      <c r="GX2" s="210"/>
      <c r="GY2" s="209"/>
      <c r="GZ2" s="210"/>
      <c r="HA2" s="209"/>
      <c r="HB2" s="210"/>
      <c r="HC2" s="209"/>
      <c r="HD2" s="210"/>
      <c r="HE2" s="209"/>
      <c r="HF2" s="210"/>
      <c r="HG2" s="209"/>
      <c r="HH2" s="210"/>
      <c r="HI2" s="209"/>
      <c r="HJ2" s="210"/>
      <c r="HK2" s="209"/>
      <c r="HL2" s="210"/>
      <c r="HM2" s="209"/>
      <c r="HN2" s="210"/>
      <c r="HO2" s="209"/>
      <c r="HP2" s="210"/>
      <c r="HQ2" s="209"/>
      <c r="HR2" s="210"/>
      <c r="HS2" s="209"/>
      <c r="HT2" s="210"/>
      <c r="HU2" s="209"/>
      <c r="HV2" s="210"/>
      <c r="HW2" s="209"/>
      <c r="HX2" s="210"/>
      <c r="HY2" s="209"/>
      <c r="HZ2" s="210"/>
      <c r="IA2" s="209"/>
      <c r="IB2" s="210"/>
      <c r="IC2" s="209"/>
      <c r="ID2" s="210"/>
      <c r="IE2" s="209"/>
      <c r="IF2" s="210"/>
      <c r="IG2" s="209"/>
      <c r="IH2" s="210"/>
      <c r="II2" s="209"/>
      <c r="IJ2" s="210"/>
      <c r="IK2" s="209"/>
      <c r="IL2" s="210"/>
      <c r="IM2" s="209"/>
      <c r="IN2" s="210"/>
      <c r="IO2" s="209"/>
      <c r="IP2" s="210"/>
      <c r="IQ2" s="209"/>
      <c r="IR2" s="210"/>
      <c r="IS2" s="209"/>
      <c r="IT2" s="210"/>
      <c r="IU2" s="209"/>
    </row>
    <row r="3" spans="1:255" ht="12" customHeight="1">
      <c r="A3" s="186"/>
      <c r="B3" s="202"/>
      <c r="C3" s="208"/>
      <c r="D3" s="210"/>
      <c r="E3" s="209"/>
      <c r="F3" s="210"/>
      <c r="G3" s="209"/>
      <c r="H3" s="210"/>
      <c r="I3" s="209"/>
      <c r="J3" s="210"/>
      <c r="K3" s="209"/>
      <c r="L3" s="210"/>
      <c r="M3" s="209"/>
      <c r="N3" s="210"/>
      <c r="O3" s="209"/>
      <c r="P3" s="210"/>
      <c r="Q3" s="209"/>
      <c r="R3" s="210"/>
      <c r="S3" s="209"/>
      <c r="T3" s="210"/>
      <c r="U3" s="209"/>
      <c r="V3" s="210"/>
      <c r="W3" s="209"/>
      <c r="X3" s="210"/>
      <c r="Y3" s="209"/>
      <c r="Z3" s="210"/>
      <c r="AA3" s="209"/>
      <c r="AB3" s="210"/>
      <c r="AC3" s="209"/>
      <c r="AD3" s="210"/>
      <c r="AE3" s="209"/>
      <c r="AF3" s="210"/>
      <c r="AG3" s="209"/>
      <c r="AH3" s="210"/>
      <c r="AI3" s="209"/>
      <c r="AJ3" s="210"/>
      <c r="AK3" s="209"/>
      <c r="AL3" s="210"/>
      <c r="AM3" s="209"/>
      <c r="AN3" s="210"/>
      <c r="AO3" s="209"/>
      <c r="AP3" s="210"/>
      <c r="AQ3" s="209"/>
      <c r="AR3" s="210"/>
      <c r="AS3" s="209"/>
      <c r="AT3" s="210"/>
      <c r="AU3" s="209"/>
      <c r="AV3" s="210"/>
      <c r="AW3" s="209"/>
      <c r="AX3" s="210"/>
      <c r="AY3" s="209"/>
      <c r="AZ3" s="210"/>
      <c r="BA3" s="209"/>
      <c r="BB3" s="210"/>
      <c r="BC3" s="209"/>
      <c r="BD3" s="210"/>
      <c r="BE3" s="209"/>
      <c r="BF3" s="210"/>
      <c r="BG3" s="209"/>
      <c r="BH3" s="210"/>
      <c r="BI3" s="209"/>
      <c r="BJ3" s="210"/>
      <c r="BK3" s="209"/>
      <c r="BL3" s="210"/>
      <c r="BM3" s="209"/>
      <c r="BN3" s="210"/>
      <c r="BO3" s="209"/>
      <c r="BP3" s="210"/>
      <c r="BQ3" s="209"/>
      <c r="BR3" s="210"/>
      <c r="BS3" s="209"/>
      <c r="BT3" s="210"/>
      <c r="BU3" s="209"/>
      <c r="BV3" s="210"/>
      <c r="BW3" s="209"/>
      <c r="BX3" s="210"/>
      <c r="BY3" s="209"/>
      <c r="BZ3" s="210"/>
      <c r="CA3" s="209"/>
      <c r="CB3" s="210"/>
      <c r="CC3" s="209"/>
      <c r="CD3" s="210"/>
      <c r="CE3" s="209"/>
      <c r="CF3" s="210"/>
      <c r="CG3" s="209"/>
      <c r="CH3" s="210"/>
      <c r="CI3" s="209"/>
      <c r="CJ3" s="210"/>
      <c r="CK3" s="209"/>
      <c r="CL3" s="210"/>
      <c r="CM3" s="209"/>
      <c r="CN3" s="210"/>
      <c r="CO3" s="209"/>
      <c r="CP3" s="210"/>
      <c r="CQ3" s="209"/>
      <c r="CR3" s="210"/>
      <c r="CS3" s="209"/>
      <c r="CT3" s="210"/>
      <c r="CU3" s="209"/>
      <c r="CV3" s="210"/>
      <c r="CW3" s="209"/>
      <c r="CX3" s="210"/>
      <c r="CY3" s="209"/>
      <c r="CZ3" s="210"/>
      <c r="DA3" s="209"/>
      <c r="DB3" s="210"/>
      <c r="DC3" s="209"/>
      <c r="DD3" s="210"/>
      <c r="DE3" s="209"/>
      <c r="DF3" s="210"/>
      <c r="DG3" s="209"/>
      <c r="DH3" s="210"/>
      <c r="DI3" s="209"/>
      <c r="DJ3" s="210"/>
      <c r="DK3" s="209"/>
      <c r="DL3" s="210"/>
      <c r="DM3" s="209"/>
      <c r="DN3" s="210"/>
      <c r="DO3" s="209"/>
      <c r="DP3" s="210"/>
      <c r="DQ3" s="209"/>
      <c r="DR3" s="210"/>
      <c r="DS3" s="209"/>
      <c r="DT3" s="210"/>
      <c r="DU3" s="209"/>
      <c r="DV3" s="210"/>
      <c r="DW3" s="209"/>
      <c r="DX3" s="210"/>
      <c r="DY3" s="209"/>
      <c r="DZ3" s="210"/>
      <c r="EA3" s="209"/>
      <c r="EB3" s="210"/>
      <c r="EC3" s="209"/>
      <c r="ED3" s="210"/>
      <c r="EE3" s="209"/>
      <c r="EF3" s="210"/>
      <c r="EG3" s="209"/>
      <c r="EH3" s="210"/>
      <c r="EI3" s="209"/>
      <c r="EJ3" s="210"/>
      <c r="EK3" s="209"/>
      <c r="EL3" s="210"/>
      <c r="EM3" s="209"/>
      <c r="EN3" s="210"/>
      <c r="EO3" s="209"/>
      <c r="EP3" s="210"/>
      <c r="EQ3" s="209"/>
      <c r="ER3" s="210"/>
      <c r="ES3" s="209"/>
      <c r="ET3" s="210"/>
      <c r="EU3" s="209"/>
      <c r="EV3" s="210"/>
      <c r="EW3" s="209"/>
      <c r="EX3" s="210"/>
      <c r="EY3" s="209"/>
      <c r="EZ3" s="210"/>
      <c r="FA3" s="209"/>
      <c r="FB3" s="210"/>
      <c r="FC3" s="209"/>
      <c r="FD3" s="210"/>
      <c r="FE3" s="209"/>
      <c r="FF3" s="210"/>
      <c r="FG3" s="209"/>
      <c r="FH3" s="210"/>
      <c r="FI3" s="209"/>
      <c r="FJ3" s="210"/>
      <c r="FK3" s="209"/>
      <c r="FL3" s="210"/>
      <c r="FM3" s="209"/>
      <c r="FN3" s="210"/>
      <c r="FO3" s="209"/>
      <c r="FP3" s="210"/>
      <c r="FQ3" s="209"/>
      <c r="FR3" s="210"/>
      <c r="FS3" s="209"/>
      <c r="FT3" s="210"/>
      <c r="FU3" s="209"/>
      <c r="FV3" s="210"/>
      <c r="FW3" s="209"/>
      <c r="FX3" s="210"/>
      <c r="FY3" s="209"/>
      <c r="FZ3" s="210"/>
      <c r="GA3" s="209"/>
      <c r="GB3" s="210"/>
      <c r="GC3" s="209"/>
      <c r="GD3" s="210"/>
      <c r="GE3" s="209"/>
      <c r="GF3" s="210"/>
      <c r="GG3" s="209"/>
      <c r="GH3" s="210"/>
      <c r="GI3" s="209"/>
      <c r="GJ3" s="210"/>
      <c r="GK3" s="209"/>
      <c r="GL3" s="210"/>
      <c r="GM3" s="209"/>
      <c r="GN3" s="210"/>
      <c r="GO3" s="209"/>
      <c r="GP3" s="210"/>
      <c r="GQ3" s="209"/>
      <c r="GR3" s="210"/>
      <c r="GS3" s="209"/>
      <c r="GT3" s="210"/>
      <c r="GU3" s="209"/>
      <c r="GV3" s="210"/>
      <c r="GW3" s="209"/>
      <c r="GX3" s="210"/>
      <c r="GY3" s="209"/>
      <c r="GZ3" s="210"/>
      <c r="HA3" s="209"/>
      <c r="HB3" s="210"/>
      <c r="HC3" s="209"/>
      <c r="HD3" s="210"/>
      <c r="HE3" s="209"/>
      <c r="HF3" s="210"/>
      <c r="HG3" s="209"/>
      <c r="HH3" s="210"/>
      <c r="HI3" s="209"/>
      <c r="HJ3" s="210"/>
      <c r="HK3" s="209"/>
      <c r="HL3" s="210"/>
      <c r="HM3" s="209"/>
      <c r="HN3" s="210"/>
      <c r="HO3" s="209"/>
      <c r="HP3" s="210"/>
      <c r="HQ3" s="209"/>
      <c r="HR3" s="210"/>
      <c r="HS3" s="209"/>
      <c r="HT3" s="210"/>
      <c r="HU3" s="209"/>
      <c r="HV3" s="210"/>
      <c r="HW3" s="209"/>
      <c r="HX3" s="210"/>
      <c r="HY3" s="209"/>
      <c r="HZ3" s="210"/>
      <c r="IA3" s="209"/>
      <c r="IB3" s="210"/>
      <c r="IC3" s="209"/>
      <c r="ID3" s="210"/>
      <c r="IE3" s="209"/>
      <c r="IF3" s="210"/>
      <c r="IG3" s="209"/>
      <c r="IH3" s="210"/>
      <c r="II3" s="209"/>
      <c r="IJ3" s="210"/>
      <c r="IK3" s="209"/>
      <c r="IL3" s="210"/>
      <c r="IM3" s="209"/>
      <c r="IN3" s="210"/>
      <c r="IO3" s="209"/>
      <c r="IP3" s="210"/>
      <c r="IQ3" s="209"/>
      <c r="IR3" s="210"/>
      <c r="IS3" s="209"/>
      <c r="IT3" s="210"/>
      <c r="IU3" s="209"/>
    </row>
    <row r="4" spans="1:255" ht="12" customHeight="1">
      <c r="A4" s="82">
        <v>3210022</v>
      </c>
      <c r="B4" s="83" t="s">
        <v>7162</v>
      </c>
      <c r="C4" s="40"/>
    </row>
    <row r="5" spans="1:255" ht="12" customHeight="1">
      <c r="A5" s="82">
        <v>3240193</v>
      </c>
      <c r="B5" s="83" t="s">
        <v>7163</v>
      </c>
      <c r="C5" s="40"/>
    </row>
    <row r="6" spans="1:255" ht="12" customHeight="1">
      <c r="A6" s="65">
        <v>5351430</v>
      </c>
      <c r="B6" s="66" t="s">
        <v>5417</v>
      </c>
      <c r="C6" s="40"/>
    </row>
    <row r="7" spans="1:255" ht="12" customHeight="1">
      <c r="A7" s="65">
        <v>5351460</v>
      </c>
      <c r="B7" s="66" t="s">
        <v>5417</v>
      </c>
      <c r="C7" s="40"/>
    </row>
    <row r="8" spans="1:255" ht="12" customHeight="1">
      <c r="A8" s="65">
        <v>5375025</v>
      </c>
      <c r="B8" s="66" t="s">
        <v>5417</v>
      </c>
      <c r="C8" s="40"/>
    </row>
    <row r="9" spans="1:255" ht="12" customHeight="1">
      <c r="A9" s="65">
        <v>5375030</v>
      </c>
      <c r="B9" s="66" t="s">
        <v>5417</v>
      </c>
      <c r="C9" s="40"/>
    </row>
    <row r="10" spans="1:255" ht="12" customHeight="1">
      <c r="A10" s="65">
        <v>5376025</v>
      </c>
      <c r="B10" s="66" t="s">
        <v>5417</v>
      </c>
      <c r="C10" s="40"/>
    </row>
    <row r="11" spans="1:255" ht="12" customHeight="1">
      <c r="A11" s="65">
        <v>5376030</v>
      </c>
      <c r="B11" s="66" t="s">
        <v>5417</v>
      </c>
      <c r="C11" s="40"/>
    </row>
    <row r="12" spans="1:255" ht="12" customHeight="1">
      <c r="A12" s="65">
        <v>77101001</v>
      </c>
      <c r="B12" s="68" t="s">
        <v>1079</v>
      </c>
      <c r="C12" s="40"/>
    </row>
    <row r="13" spans="1:255" ht="12" customHeight="1">
      <c r="A13" s="65">
        <v>77101050</v>
      </c>
      <c r="B13" s="68" t="s">
        <v>2399</v>
      </c>
      <c r="C13" s="40"/>
    </row>
    <row r="14" spans="1:255" ht="12" customHeight="1">
      <c r="A14" s="65">
        <v>77101065</v>
      </c>
      <c r="B14" s="68" t="s">
        <v>2400</v>
      </c>
      <c r="C14" s="40"/>
    </row>
    <row r="15" spans="1:255" ht="12" customHeight="1">
      <c r="A15" s="65">
        <v>77101080</v>
      </c>
      <c r="B15" s="68" t="s">
        <v>2401</v>
      </c>
      <c r="C15" s="40"/>
    </row>
    <row r="16" spans="1:255" ht="12" customHeight="1">
      <c r="A16" s="65">
        <v>77101090</v>
      </c>
      <c r="B16" s="68" t="s">
        <v>2402</v>
      </c>
      <c r="C16" s="40"/>
    </row>
    <row r="17" spans="1:3" ht="12" customHeight="1">
      <c r="A17" s="65">
        <v>77101091</v>
      </c>
      <c r="B17" s="68" t="s">
        <v>2403</v>
      </c>
      <c r="C17" s="40"/>
    </row>
    <row r="18" spans="1:3" ht="12" customHeight="1">
      <c r="A18" s="65">
        <v>77101092</v>
      </c>
      <c r="B18" s="68" t="s">
        <v>2404</v>
      </c>
      <c r="C18" s="40"/>
    </row>
    <row r="19" spans="1:3" ht="12" customHeight="1">
      <c r="A19" s="65">
        <v>77101093</v>
      </c>
      <c r="B19" s="68" t="s">
        <v>2405</v>
      </c>
      <c r="C19" s="40"/>
    </row>
    <row r="20" spans="1:3" ht="12" customHeight="1">
      <c r="A20" s="65">
        <v>77101094</v>
      </c>
      <c r="B20" s="68" t="s">
        <v>1073</v>
      </c>
      <c r="C20" s="40"/>
    </row>
    <row r="21" spans="1:3" ht="12" customHeight="1">
      <c r="A21" s="65">
        <v>77101095</v>
      </c>
      <c r="B21" s="68" t="s">
        <v>1074</v>
      </c>
      <c r="C21" s="40"/>
    </row>
    <row r="22" spans="1:3" ht="12" customHeight="1">
      <c r="A22" s="65">
        <v>77101096</v>
      </c>
      <c r="B22" s="68" t="s">
        <v>1075</v>
      </c>
      <c r="C22" s="40"/>
    </row>
    <row r="23" spans="1:3" ht="12" customHeight="1">
      <c r="A23" s="65">
        <v>77101097</v>
      </c>
      <c r="B23" s="68" t="s">
        <v>1076</v>
      </c>
      <c r="C23" s="40"/>
    </row>
    <row r="24" spans="1:3" ht="12" customHeight="1">
      <c r="A24" s="65">
        <v>77101098</v>
      </c>
      <c r="B24" s="68" t="s">
        <v>1077</v>
      </c>
      <c r="C24" s="40"/>
    </row>
    <row r="25" spans="1:3" ht="12" customHeight="1">
      <c r="A25" s="65">
        <v>77101099</v>
      </c>
      <c r="B25" s="68" t="s">
        <v>1078</v>
      </c>
      <c r="C25" s="40"/>
    </row>
    <row r="26" spans="1:3" ht="12" customHeight="1">
      <c r="A26" s="65">
        <v>77101101</v>
      </c>
      <c r="B26" s="81" t="s">
        <v>6732</v>
      </c>
      <c r="C26" s="40"/>
    </row>
    <row r="27" spans="1:3" ht="12" customHeight="1">
      <c r="A27" s="65">
        <v>77101150</v>
      </c>
      <c r="B27" s="81" t="s">
        <v>6732</v>
      </c>
      <c r="C27" s="40"/>
    </row>
    <row r="28" spans="1:3" ht="12" customHeight="1">
      <c r="A28" s="65">
        <v>77101165</v>
      </c>
      <c r="B28" s="81" t="s">
        <v>6732</v>
      </c>
      <c r="C28" s="40"/>
    </row>
    <row r="29" spans="1:3" ht="12" customHeight="1">
      <c r="A29" s="65">
        <v>77101180</v>
      </c>
      <c r="B29" s="81" t="s">
        <v>6732</v>
      </c>
      <c r="C29" s="40"/>
    </row>
    <row r="30" spans="1:3" ht="12" customHeight="1">
      <c r="A30" s="65">
        <v>77101190</v>
      </c>
      <c r="B30" s="81" t="s">
        <v>6732</v>
      </c>
      <c r="C30" s="40"/>
    </row>
    <row r="31" spans="1:3" ht="12" customHeight="1">
      <c r="A31" s="65">
        <v>77101191</v>
      </c>
      <c r="B31" s="81" t="s">
        <v>6732</v>
      </c>
      <c r="C31" s="40"/>
    </row>
    <row r="32" spans="1:3" ht="12" customHeight="1">
      <c r="A32" s="65">
        <v>77101192</v>
      </c>
      <c r="B32" s="81" t="s">
        <v>6732</v>
      </c>
      <c r="C32" s="40"/>
    </row>
    <row r="33" spans="1:3" ht="12" customHeight="1">
      <c r="A33" s="65">
        <v>77101193</v>
      </c>
      <c r="B33" s="81" t="s">
        <v>6732</v>
      </c>
      <c r="C33" s="40"/>
    </row>
    <row r="34" spans="1:3" ht="12" customHeight="1">
      <c r="A34" s="65">
        <v>77101194</v>
      </c>
      <c r="B34" s="81" t="s">
        <v>6732</v>
      </c>
      <c r="C34" s="40"/>
    </row>
    <row r="35" spans="1:3" ht="12" customHeight="1">
      <c r="A35" s="65">
        <v>77101195</v>
      </c>
      <c r="B35" s="81" t="s">
        <v>6732</v>
      </c>
      <c r="C35" s="40"/>
    </row>
    <row r="36" spans="1:3" ht="12" customHeight="1">
      <c r="A36" s="65">
        <v>77101196</v>
      </c>
      <c r="B36" s="81" t="s">
        <v>6732</v>
      </c>
      <c r="C36" s="40"/>
    </row>
    <row r="37" spans="1:3" ht="12" customHeight="1">
      <c r="A37" s="65">
        <v>77101197</v>
      </c>
      <c r="B37" s="81" t="s">
        <v>6732</v>
      </c>
      <c r="C37" s="40"/>
    </row>
    <row r="38" spans="1:3" ht="12" customHeight="1">
      <c r="A38" s="65">
        <v>77101198</v>
      </c>
      <c r="B38" s="81" t="s">
        <v>6732</v>
      </c>
      <c r="C38" s="40"/>
    </row>
    <row r="39" spans="1:3" ht="12" customHeight="1">
      <c r="A39" s="65">
        <v>77101199</v>
      </c>
      <c r="B39" s="81" t="s">
        <v>6732</v>
      </c>
      <c r="C39" s="40"/>
    </row>
    <row r="40" spans="1:3" ht="12" customHeight="1">
      <c r="A40" s="65">
        <v>77102001</v>
      </c>
      <c r="B40" s="68" t="s">
        <v>2398</v>
      </c>
      <c r="C40" s="40"/>
    </row>
    <row r="41" spans="1:3" ht="12" customHeight="1">
      <c r="A41" s="65">
        <v>77102050</v>
      </c>
      <c r="B41" s="68" t="s">
        <v>2385</v>
      </c>
      <c r="C41" s="40"/>
    </row>
    <row r="42" spans="1:3" ht="12" customHeight="1">
      <c r="A42" s="65">
        <v>77102065</v>
      </c>
      <c r="B42" s="68" t="s">
        <v>2386</v>
      </c>
      <c r="C42" s="40"/>
    </row>
    <row r="43" spans="1:3" ht="12" customHeight="1">
      <c r="A43" s="65">
        <v>77102080</v>
      </c>
      <c r="B43" s="68" t="s">
        <v>2387</v>
      </c>
      <c r="C43" s="40"/>
    </row>
    <row r="44" spans="1:3" ht="12" customHeight="1">
      <c r="A44" s="65">
        <v>77102090</v>
      </c>
      <c r="B44" s="68" t="s">
        <v>2388</v>
      </c>
      <c r="C44" s="40"/>
    </row>
    <row r="45" spans="1:3" ht="12" customHeight="1">
      <c r="A45" s="65">
        <v>77102091</v>
      </c>
      <c r="B45" s="68" t="s">
        <v>2389</v>
      </c>
      <c r="C45" s="40"/>
    </row>
    <row r="46" spans="1:3" ht="12" customHeight="1">
      <c r="A46" s="65">
        <v>77102092</v>
      </c>
      <c r="B46" s="68" t="s">
        <v>2390</v>
      </c>
      <c r="C46" s="40"/>
    </row>
    <row r="47" spans="1:3" ht="12" customHeight="1">
      <c r="A47" s="65">
        <v>77102093</v>
      </c>
      <c r="B47" s="68" t="s">
        <v>2391</v>
      </c>
      <c r="C47" s="40"/>
    </row>
    <row r="48" spans="1:3" ht="12" customHeight="1">
      <c r="A48" s="65">
        <v>77102094</v>
      </c>
      <c r="B48" s="68" t="s">
        <v>2392</v>
      </c>
      <c r="C48" s="40"/>
    </row>
    <row r="49" spans="1:3" ht="12" customHeight="1">
      <c r="A49" s="65">
        <v>77102095</v>
      </c>
      <c r="B49" s="68" t="s">
        <v>2393</v>
      </c>
      <c r="C49" s="40"/>
    </row>
    <row r="50" spans="1:3" ht="12" customHeight="1">
      <c r="A50" s="65">
        <v>77102096</v>
      </c>
      <c r="B50" s="68" t="s">
        <v>2394</v>
      </c>
      <c r="C50" s="40"/>
    </row>
    <row r="51" spans="1:3" ht="12" customHeight="1">
      <c r="A51" s="65">
        <v>77102097</v>
      </c>
      <c r="B51" s="68" t="s">
        <v>2395</v>
      </c>
      <c r="C51" s="40"/>
    </row>
    <row r="52" spans="1:3" ht="12" customHeight="1">
      <c r="A52" s="65">
        <v>77102098</v>
      </c>
      <c r="B52" s="68" t="s">
        <v>2396</v>
      </c>
      <c r="C52" s="40"/>
    </row>
    <row r="53" spans="1:3" ht="12" customHeight="1">
      <c r="A53" s="65">
        <v>77102099</v>
      </c>
      <c r="B53" s="68" t="s">
        <v>2397</v>
      </c>
      <c r="C53" s="40"/>
    </row>
    <row r="54" spans="1:3" ht="12" customHeight="1">
      <c r="A54" s="65">
        <v>77102101</v>
      </c>
      <c r="B54" s="81" t="s">
        <v>6733</v>
      </c>
      <c r="C54" s="40"/>
    </row>
    <row r="55" spans="1:3" ht="12" customHeight="1">
      <c r="A55" s="65">
        <v>77102150</v>
      </c>
      <c r="B55" s="81" t="s">
        <v>6733</v>
      </c>
      <c r="C55" s="40"/>
    </row>
    <row r="56" spans="1:3" ht="12" customHeight="1">
      <c r="A56" s="65">
        <v>77102165</v>
      </c>
      <c r="B56" s="81" t="s">
        <v>6733</v>
      </c>
      <c r="C56" s="40"/>
    </row>
    <row r="57" spans="1:3" ht="12" customHeight="1">
      <c r="A57" s="65">
        <v>77102180</v>
      </c>
      <c r="B57" s="81" t="s">
        <v>6733</v>
      </c>
      <c r="C57" s="40"/>
    </row>
    <row r="58" spans="1:3" ht="12" customHeight="1">
      <c r="A58" s="65">
        <v>77102190</v>
      </c>
      <c r="B58" s="81" t="s">
        <v>6733</v>
      </c>
      <c r="C58" s="40"/>
    </row>
    <row r="59" spans="1:3" ht="12" customHeight="1">
      <c r="A59" s="65">
        <v>77102191</v>
      </c>
      <c r="B59" s="81" t="s">
        <v>6733</v>
      </c>
      <c r="C59" s="40"/>
    </row>
    <row r="60" spans="1:3" ht="12" customHeight="1">
      <c r="A60" s="65">
        <v>77102192</v>
      </c>
      <c r="B60" s="81" t="s">
        <v>6733</v>
      </c>
      <c r="C60" s="40"/>
    </row>
    <row r="61" spans="1:3" ht="12" customHeight="1">
      <c r="A61" s="65">
        <v>77102193</v>
      </c>
      <c r="B61" s="81" t="s">
        <v>6733</v>
      </c>
      <c r="C61" s="40"/>
    </row>
    <row r="62" spans="1:3" ht="12" customHeight="1">
      <c r="A62" s="65">
        <v>77102194</v>
      </c>
      <c r="B62" s="81" t="s">
        <v>6733</v>
      </c>
      <c r="C62" s="40"/>
    </row>
    <row r="63" spans="1:3" ht="12" customHeight="1">
      <c r="A63" s="65">
        <v>77102195</v>
      </c>
      <c r="B63" s="81" t="s">
        <v>6733</v>
      </c>
      <c r="C63" s="40"/>
    </row>
    <row r="64" spans="1:3" ht="12" customHeight="1">
      <c r="A64" s="65">
        <v>77102196</v>
      </c>
      <c r="B64" s="81" t="s">
        <v>6733</v>
      </c>
      <c r="C64" s="40"/>
    </row>
    <row r="65" spans="1:3" ht="12" customHeight="1">
      <c r="A65" s="65">
        <v>77102197</v>
      </c>
      <c r="B65" s="81" t="s">
        <v>6733</v>
      </c>
      <c r="C65" s="40"/>
    </row>
    <row r="66" spans="1:3" ht="12" customHeight="1">
      <c r="A66" s="65">
        <v>77102198</v>
      </c>
      <c r="B66" s="81" t="s">
        <v>6733</v>
      </c>
      <c r="C66" s="40"/>
    </row>
    <row r="67" spans="1:3" ht="12" customHeight="1">
      <c r="A67" s="65">
        <v>77102199</v>
      </c>
      <c r="B67" s="81" t="s">
        <v>6733</v>
      </c>
      <c r="C67" s="40"/>
    </row>
    <row r="68" spans="1:3" ht="12" customHeight="1">
      <c r="A68" s="65">
        <v>77103050</v>
      </c>
      <c r="B68" s="68" t="s">
        <v>8144</v>
      </c>
      <c r="C68" s="40"/>
    </row>
    <row r="69" spans="1:3" ht="12" customHeight="1">
      <c r="A69" s="65">
        <v>77103065</v>
      </c>
      <c r="B69" s="68" t="s">
        <v>8145</v>
      </c>
      <c r="C69" s="40"/>
    </row>
    <row r="70" spans="1:3" ht="12" customHeight="1">
      <c r="A70" s="65">
        <v>77103080</v>
      </c>
      <c r="B70" s="68" t="s">
        <v>8146</v>
      </c>
      <c r="C70" s="40"/>
    </row>
    <row r="71" spans="1:3" ht="12" customHeight="1">
      <c r="A71" s="65">
        <v>77103090</v>
      </c>
      <c r="B71" s="68" t="s">
        <v>8147</v>
      </c>
      <c r="C71" s="40"/>
    </row>
    <row r="72" spans="1:3" ht="12" customHeight="1">
      <c r="A72" s="65">
        <v>77103091</v>
      </c>
      <c r="B72" s="68" t="s">
        <v>8148</v>
      </c>
      <c r="C72" s="40"/>
    </row>
    <row r="73" spans="1:3" ht="12" customHeight="1">
      <c r="A73" s="65">
        <v>77103092</v>
      </c>
      <c r="B73" s="68" t="s">
        <v>8149</v>
      </c>
      <c r="C73" s="40"/>
    </row>
    <row r="74" spans="1:3" ht="12" customHeight="1">
      <c r="A74" s="65">
        <v>77103093</v>
      </c>
      <c r="B74" s="68" t="s">
        <v>8150</v>
      </c>
      <c r="C74" s="40"/>
    </row>
    <row r="75" spans="1:3" ht="12" customHeight="1">
      <c r="A75" s="65">
        <v>77103150</v>
      </c>
      <c r="B75" s="68" t="s">
        <v>8144</v>
      </c>
      <c r="C75" s="40"/>
    </row>
    <row r="76" spans="1:3" ht="12" customHeight="1">
      <c r="A76" s="65">
        <v>77103165</v>
      </c>
      <c r="B76" s="68" t="s">
        <v>8145</v>
      </c>
      <c r="C76" s="40"/>
    </row>
    <row r="77" spans="1:3" ht="12" customHeight="1">
      <c r="A77" s="65">
        <v>77103180</v>
      </c>
      <c r="B77" s="68" t="s">
        <v>8146</v>
      </c>
      <c r="C77" s="40"/>
    </row>
    <row r="78" spans="1:3" ht="12" customHeight="1">
      <c r="A78" s="65">
        <v>77103190</v>
      </c>
      <c r="B78" s="68" t="s">
        <v>8147</v>
      </c>
      <c r="C78" s="40"/>
    </row>
    <row r="79" spans="1:3" ht="12" customHeight="1">
      <c r="A79" s="65">
        <v>77103191</v>
      </c>
      <c r="B79" s="68" t="s">
        <v>8148</v>
      </c>
      <c r="C79" s="40"/>
    </row>
    <row r="80" spans="1:3" ht="12" customHeight="1">
      <c r="A80" s="65">
        <v>77103192</v>
      </c>
      <c r="B80" s="68" t="s">
        <v>8149</v>
      </c>
      <c r="C80" s="40"/>
    </row>
    <row r="81" spans="1:3" ht="12" customHeight="1">
      <c r="A81" s="65">
        <v>77103193</v>
      </c>
      <c r="B81" s="68" t="s">
        <v>8150</v>
      </c>
      <c r="C81" s="40"/>
    </row>
    <row r="82" spans="1:3" ht="12" customHeight="1">
      <c r="A82" s="65">
        <v>77103201</v>
      </c>
      <c r="B82" s="68" t="s">
        <v>8164</v>
      </c>
      <c r="C82" s="40"/>
    </row>
    <row r="83" spans="1:3" ht="12" customHeight="1">
      <c r="A83" s="65">
        <v>77103250</v>
      </c>
      <c r="B83" s="68" t="s">
        <v>8151</v>
      </c>
      <c r="C83" s="40"/>
    </row>
    <row r="84" spans="1:3" ht="12" customHeight="1">
      <c r="A84" s="65">
        <v>77103265</v>
      </c>
      <c r="B84" s="68" t="s">
        <v>8152</v>
      </c>
      <c r="C84" s="40"/>
    </row>
    <row r="85" spans="1:3" ht="12" customHeight="1">
      <c r="A85" s="65">
        <v>77103280</v>
      </c>
      <c r="B85" s="68" t="s">
        <v>8153</v>
      </c>
      <c r="C85" s="40"/>
    </row>
    <row r="86" spans="1:3" ht="12" customHeight="1">
      <c r="A86" s="65">
        <v>77103290</v>
      </c>
      <c r="B86" s="68" t="s">
        <v>8154</v>
      </c>
      <c r="C86" s="40"/>
    </row>
    <row r="87" spans="1:3" ht="12" customHeight="1">
      <c r="A87" s="65">
        <v>77103291</v>
      </c>
      <c r="B87" s="68" t="s">
        <v>8155</v>
      </c>
      <c r="C87" s="40"/>
    </row>
    <row r="88" spans="1:3" ht="12" customHeight="1">
      <c r="A88" s="65">
        <v>77103292</v>
      </c>
      <c r="B88" s="68" t="s">
        <v>8156</v>
      </c>
      <c r="C88" s="40"/>
    </row>
    <row r="89" spans="1:3" ht="12" customHeight="1">
      <c r="A89" s="65">
        <v>77103293</v>
      </c>
      <c r="B89" s="68" t="s">
        <v>8157</v>
      </c>
      <c r="C89" s="40"/>
    </row>
    <row r="90" spans="1:3" ht="12" customHeight="1">
      <c r="A90" s="65">
        <v>77103294</v>
      </c>
      <c r="B90" s="68" t="s">
        <v>8158</v>
      </c>
      <c r="C90" s="40"/>
    </row>
    <row r="91" spans="1:3" ht="12" customHeight="1">
      <c r="A91" s="65">
        <v>77103295</v>
      </c>
      <c r="B91" s="68" t="s">
        <v>8159</v>
      </c>
      <c r="C91" s="40"/>
    </row>
    <row r="92" spans="1:3" ht="12" customHeight="1">
      <c r="A92" s="65">
        <v>77103296</v>
      </c>
      <c r="B92" s="68" t="s">
        <v>8160</v>
      </c>
      <c r="C92" s="40"/>
    </row>
    <row r="93" spans="1:3" ht="12" customHeight="1">
      <c r="A93" s="65">
        <v>77103297</v>
      </c>
      <c r="B93" s="68" t="s">
        <v>8161</v>
      </c>
      <c r="C93" s="40"/>
    </row>
    <row r="94" spans="1:3" ht="12" customHeight="1">
      <c r="A94" s="65">
        <v>77103298</v>
      </c>
      <c r="B94" s="68" t="s">
        <v>8162</v>
      </c>
      <c r="C94" s="40"/>
    </row>
    <row r="95" spans="1:3" ht="12" customHeight="1">
      <c r="A95" s="65">
        <v>77103299</v>
      </c>
      <c r="B95" s="68" t="s">
        <v>8163</v>
      </c>
      <c r="C95" s="40"/>
    </row>
    <row r="96" spans="1:3" ht="12" customHeight="1">
      <c r="A96" s="65">
        <v>77103301</v>
      </c>
      <c r="B96" s="68" t="s">
        <v>8164</v>
      </c>
      <c r="C96" s="40"/>
    </row>
    <row r="97" spans="1:3" ht="12" customHeight="1">
      <c r="A97" s="65">
        <v>77103350</v>
      </c>
      <c r="B97" s="68" t="s">
        <v>8151</v>
      </c>
      <c r="C97" s="40"/>
    </row>
    <row r="98" spans="1:3" ht="12" customHeight="1">
      <c r="A98" s="65">
        <v>77103365</v>
      </c>
      <c r="B98" s="68" t="s">
        <v>8152</v>
      </c>
      <c r="C98" s="40"/>
    </row>
    <row r="99" spans="1:3" ht="12" customHeight="1">
      <c r="A99" s="65">
        <v>77103380</v>
      </c>
      <c r="B99" s="68" t="s">
        <v>8153</v>
      </c>
      <c r="C99" s="40"/>
    </row>
    <row r="100" spans="1:3" ht="12" customHeight="1">
      <c r="A100" s="65">
        <v>77103390</v>
      </c>
      <c r="B100" s="68" t="s">
        <v>8154</v>
      </c>
      <c r="C100" s="40"/>
    </row>
    <row r="101" spans="1:3" ht="12" customHeight="1">
      <c r="A101" s="65">
        <v>77103391</v>
      </c>
      <c r="B101" s="68" t="s">
        <v>8155</v>
      </c>
      <c r="C101" s="40"/>
    </row>
    <row r="102" spans="1:3" ht="12" customHeight="1">
      <c r="A102" s="65">
        <v>77103392</v>
      </c>
      <c r="B102" s="68" t="s">
        <v>8156</v>
      </c>
      <c r="C102" s="40"/>
    </row>
    <row r="103" spans="1:3" ht="12" customHeight="1">
      <c r="A103" s="65">
        <v>77103393</v>
      </c>
      <c r="B103" s="68" t="s">
        <v>8157</v>
      </c>
      <c r="C103" s="40"/>
    </row>
    <row r="104" spans="1:3" ht="12" customHeight="1">
      <c r="A104" s="65">
        <v>77103394</v>
      </c>
      <c r="B104" s="68" t="s">
        <v>8158</v>
      </c>
      <c r="C104" s="40"/>
    </row>
    <row r="105" spans="1:3" ht="12" customHeight="1">
      <c r="A105" s="65">
        <v>77103395</v>
      </c>
      <c r="B105" s="68" t="s">
        <v>8159</v>
      </c>
      <c r="C105" s="40"/>
    </row>
    <row r="106" spans="1:3" ht="12" customHeight="1">
      <c r="A106" s="65">
        <v>77103396</v>
      </c>
      <c r="B106" s="68" t="s">
        <v>8160</v>
      </c>
      <c r="C106" s="40"/>
    </row>
    <row r="107" spans="1:3" ht="12" customHeight="1">
      <c r="A107" s="65">
        <v>77103397</v>
      </c>
      <c r="B107" s="68" t="s">
        <v>8161</v>
      </c>
      <c r="C107" s="40"/>
    </row>
    <row r="108" spans="1:3" ht="12" customHeight="1">
      <c r="A108" s="65">
        <v>77103398</v>
      </c>
      <c r="B108" s="68" t="s">
        <v>8162</v>
      </c>
      <c r="C108" s="40"/>
    </row>
    <row r="109" spans="1:3" ht="12" customHeight="1">
      <c r="A109" s="65">
        <v>77103399</v>
      </c>
      <c r="B109" s="68" t="s">
        <v>8163</v>
      </c>
      <c r="C109" s="40"/>
    </row>
    <row r="110" spans="1:3" ht="12" customHeight="1">
      <c r="A110" s="65">
        <v>77104165</v>
      </c>
      <c r="B110" s="68" t="s">
        <v>8165</v>
      </c>
      <c r="C110" s="40"/>
    </row>
    <row r="111" spans="1:3" ht="12" customHeight="1">
      <c r="A111" s="65">
        <v>77104180</v>
      </c>
      <c r="B111" s="68" t="s">
        <v>8166</v>
      </c>
      <c r="C111" s="40"/>
    </row>
    <row r="112" spans="1:3" ht="12" customHeight="1">
      <c r="A112" s="65">
        <v>77104190</v>
      </c>
      <c r="B112" s="68" t="s">
        <v>8167</v>
      </c>
      <c r="C112" s="40"/>
    </row>
    <row r="113" spans="1:3" ht="12" customHeight="1">
      <c r="A113" s="65">
        <v>77104191</v>
      </c>
      <c r="B113" s="68" t="s">
        <v>8168</v>
      </c>
      <c r="C113" s="40"/>
    </row>
    <row r="114" spans="1:3" ht="12" customHeight="1">
      <c r="A114" s="65">
        <v>77104390</v>
      </c>
      <c r="B114" s="68" t="s">
        <v>8169</v>
      </c>
      <c r="C114" s="40"/>
    </row>
    <row r="115" spans="1:3" ht="12" customHeight="1">
      <c r="A115" s="65">
        <v>77104391</v>
      </c>
      <c r="B115" s="68" t="s">
        <v>8170</v>
      </c>
      <c r="C115" s="40"/>
    </row>
    <row r="116" spans="1:3" ht="12" customHeight="1">
      <c r="A116" s="65">
        <v>77104392</v>
      </c>
      <c r="B116" s="68" t="s">
        <v>8171</v>
      </c>
      <c r="C116" s="40"/>
    </row>
    <row r="117" spans="1:3" ht="12" customHeight="1">
      <c r="A117" s="65">
        <v>77104393</v>
      </c>
      <c r="B117" s="68" t="s">
        <v>8172</v>
      </c>
      <c r="C117" s="40"/>
    </row>
    <row r="118" spans="1:3" ht="12" customHeight="1">
      <c r="A118" s="65">
        <v>77104394</v>
      </c>
      <c r="B118" s="68" t="s">
        <v>8173</v>
      </c>
      <c r="C118" s="40"/>
    </row>
    <row r="119" spans="1:3" ht="12" customHeight="1">
      <c r="A119" s="65">
        <v>77104395</v>
      </c>
      <c r="B119" s="68" t="s">
        <v>8174</v>
      </c>
      <c r="C119" s="40"/>
    </row>
    <row r="120" spans="1:3" ht="12" customHeight="1">
      <c r="A120" s="65">
        <v>77105002</v>
      </c>
      <c r="B120" s="68" t="s">
        <v>8175</v>
      </c>
      <c r="C120" s="40"/>
    </row>
    <row r="121" spans="1:3" ht="12" customHeight="1">
      <c r="A121" s="65">
        <v>77105003</v>
      </c>
      <c r="B121" s="68" t="s">
        <v>8175</v>
      </c>
      <c r="C121" s="40"/>
    </row>
    <row r="122" spans="1:3" ht="12" customHeight="1">
      <c r="A122" s="65">
        <v>77105004</v>
      </c>
      <c r="B122" s="68" t="s">
        <v>8175</v>
      </c>
      <c r="C122" s="40"/>
    </row>
    <row r="123" spans="1:3" ht="12" customHeight="1">
      <c r="A123" s="65">
        <v>77105005</v>
      </c>
      <c r="B123" s="68" t="s">
        <v>8175</v>
      </c>
      <c r="C123" s="40"/>
    </row>
    <row r="124" spans="1:3" ht="12" customHeight="1">
      <c r="A124" s="65">
        <v>77105006</v>
      </c>
      <c r="B124" s="68" t="s">
        <v>8175</v>
      </c>
      <c r="C124" s="40"/>
    </row>
    <row r="125" spans="1:3" ht="12" customHeight="1">
      <c r="A125" s="65">
        <v>77105007</v>
      </c>
      <c r="B125" s="68" t="s">
        <v>8175</v>
      </c>
      <c r="C125" s="40"/>
    </row>
    <row r="126" spans="1:3" ht="12" customHeight="1">
      <c r="A126" s="65">
        <v>77105008</v>
      </c>
      <c r="B126" s="68" t="s">
        <v>8175</v>
      </c>
      <c r="C126" s="40"/>
    </row>
    <row r="127" spans="1:3" ht="12" customHeight="1">
      <c r="A127" s="65">
        <v>77106001</v>
      </c>
      <c r="B127" s="68" t="s">
        <v>3843</v>
      </c>
      <c r="C127" s="40"/>
    </row>
    <row r="128" spans="1:3" ht="12" customHeight="1">
      <c r="A128" s="65">
        <v>77106050</v>
      </c>
      <c r="B128" s="68" t="s">
        <v>3843</v>
      </c>
      <c r="C128" s="40"/>
    </row>
    <row r="129" spans="1:3" ht="12" customHeight="1">
      <c r="A129" s="65">
        <v>77106065</v>
      </c>
      <c r="B129" s="68" t="s">
        <v>3843</v>
      </c>
      <c r="C129" s="40"/>
    </row>
    <row r="130" spans="1:3" ht="12" customHeight="1">
      <c r="A130" s="65">
        <v>77106080</v>
      </c>
      <c r="B130" s="68" t="s">
        <v>3843</v>
      </c>
      <c r="C130" s="40"/>
    </row>
    <row r="131" spans="1:3" ht="12" customHeight="1">
      <c r="A131" s="65">
        <v>77106090</v>
      </c>
      <c r="B131" s="68" t="s">
        <v>3843</v>
      </c>
      <c r="C131" s="40"/>
    </row>
    <row r="132" spans="1:3" ht="12" customHeight="1">
      <c r="A132" s="65">
        <v>77106091</v>
      </c>
      <c r="B132" s="68" t="s">
        <v>3843</v>
      </c>
      <c r="C132" s="40"/>
    </row>
    <row r="133" spans="1:3" ht="12" customHeight="1">
      <c r="A133" s="65">
        <v>77106092</v>
      </c>
      <c r="B133" s="68" t="s">
        <v>3843</v>
      </c>
      <c r="C133" s="40"/>
    </row>
    <row r="134" spans="1:3" ht="12" customHeight="1">
      <c r="A134" s="65">
        <v>77106093</v>
      </c>
      <c r="B134" s="68" t="s">
        <v>3843</v>
      </c>
      <c r="C134" s="40"/>
    </row>
    <row r="135" spans="1:3" ht="12" customHeight="1">
      <c r="A135" s="65">
        <v>77106094</v>
      </c>
      <c r="B135" s="68" t="s">
        <v>3843</v>
      </c>
      <c r="C135" s="40"/>
    </row>
    <row r="136" spans="1:3" ht="12" customHeight="1">
      <c r="A136" s="65">
        <v>77106095</v>
      </c>
      <c r="B136" s="68" t="s">
        <v>3843</v>
      </c>
      <c r="C136" s="40"/>
    </row>
    <row r="137" spans="1:3" ht="12" customHeight="1">
      <c r="A137" s="65">
        <v>77106096</v>
      </c>
      <c r="B137" s="68" t="s">
        <v>3843</v>
      </c>
      <c r="C137" s="40"/>
    </row>
    <row r="138" spans="1:3" ht="12" customHeight="1">
      <c r="A138" s="65">
        <v>77106097</v>
      </c>
      <c r="B138" s="68" t="s">
        <v>3843</v>
      </c>
      <c r="C138" s="40"/>
    </row>
    <row r="139" spans="1:3" ht="12" customHeight="1">
      <c r="A139" s="65">
        <v>77106098</v>
      </c>
      <c r="B139" s="68" t="s">
        <v>3843</v>
      </c>
      <c r="C139" s="40"/>
    </row>
    <row r="140" spans="1:3" ht="12" customHeight="1">
      <c r="A140" s="65">
        <v>77106099</v>
      </c>
      <c r="B140" s="68" t="s">
        <v>3843</v>
      </c>
      <c r="C140" s="40"/>
    </row>
    <row r="141" spans="1:3" ht="12" customHeight="1">
      <c r="A141" s="65">
        <v>78620015</v>
      </c>
      <c r="B141" s="68" t="s">
        <v>2370</v>
      </c>
      <c r="C141" s="40"/>
    </row>
    <row r="142" spans="1:3" ht="12" customHeight="1">
      <c r="A142" s="65">
        <v>78620020</v>
      </c>
      <c r="B142" s="68" t="s">
        <v>2371</v>
      </c>
      <c r="C142" s="40"/>
    </row>
    <row r="143" spans="1:3" ht="12" customHeight="1">
      <c r="A143" s="65">
        <v>78620025</v>
      </c>
      <c r="B143" s="68" t="s">
        <v>2372</v>
      </c>
      <c r="C143" s="40"/>
    </row>
    <row r="144" spans="1:3" ht="12" customHeight="1">
      <c r="A144" s="65">
        <v>78620032</v>
      </c>
      <c r="B144" s="68" t="s">
        <v>3840</v>
      </c>
      <c r="C144" s="40"/>
    </row>
    <row r="145" spans="1:3" ht="12" customHeight="1">
      <c r="A145" s="65">
        <v>78620040</v>
      </c>
      <c r="B145" s="68" t="s">
        <v>3841</v>
      </c>
      <c r="C145" s="40"/>
    </row>
    <row r="146" spans="1:3" ht="12" customHeight="1">
      <c r="A146" s="65">
        <v>78620050</v>
      </c>
      <c r="B146" s="68" t="s">
        <v>3842</v>
      </c>
      <c r="C146" s="40"/>
    </row>
    <row r="147" spans="1:3" ht="12" customHeight="1">
      <c r="A147" s="65">
        <v>78630015</v>
      </c>
      <c r="B147" s="68" t="s">
        <v>2373</v>
      </c>
      <c r="C147" s="40"/>
    </row>
    <row r="148" spans="1:3" ht="12" customHeight="1">
      <c r="A148" s="65">
        <v>78630020</v>
      </c>
      <c r="B148" s="68" t="s">
        <v>2374</v>
      </c>
      <c r="C148" s="40"/>
    </row>
    <row r="149" spans="1:3" ht="12" customHeight="1">
      <c r="A149" s="65">
        <v>78630025</v>
      </c>
      <c r="B149" s="68" t="s">
        <v>2375</v>
      </c>
      <c r="C149" s="40"/>
    </row>
    <row r="150" spans="1:3" ht="12" customHeight="1">
      <c r="A150" s="65">
        <v>78630032</v>
      </c>
      <c r="B150" s="68" t="s">
        <v>2376</v>
      </c>
      <c r="C150" s="40"/>
    </row>
    <row r="151" spans="1:3" ht="12" customHeight="1">
      <c r="A151" s="65">
        <v>78630040</v>
      </c>
      <c r="B151" s="68" t="s">
        <v>2377</v>
      </c>
      <c r="C151" s="40"/>
    </row>
    <row r="152" spans="1:3" ht="12" customHeight="1">
      <c r="A152" s="65">
        <v>78630050</v>
      </c>
      <c r="B152" s="68" t="s">
        <v>2378</v>
      </c>
      <c r="C152" s="40"/>
    </row>
    <row r="153" spans="1:3" ht="12" customHeight="1">
      <c r="A153" s="65">
        <v>78640015</v>
      </c>
      <c r="B153" s="68" t="s">
        <v>2379</v>
      </c>
      <c r="C153" s="40"/>
    </row>
    <row r="154" spans="1:3" ht="12" customHeight="1">
      <c r="A154" s="65">
        <v>78640020</v>
      </c>
      <c r="B154" s="68" t="s">
        <v>2380</v>
      </c>
      <c r="C154" s="40"/>
    </row>
    <row r="155" spans="1:3" ht="12" customHeight="1">
      <c r="A155" s="65">
        <v>78640025</v>
      </c>
      <c r="B155" s="68" t="s">
        <v>2381</v>
      </c>
      <c r="C155" s="40"/>
    </row>
    <row r="156" spans="1:3" ht="12" customHeight="1">
      <c r="A156" s="65">
        <v>78640032</v>
      </c>
      <c r="B156" s="68" t="s">
        <v>2382</v>
      </c>
      <c r="C156" s="40"/>
    </row>
    <row r="157" spans="1:3" ht="12" customHeight="1">
      <c r="A157" s="65">
        <v>78640040</v>
      </c>
      <c r="B157" s="68" t="s">
        <v>2383</v>
      </c>
      <c r="C157" s="40"/>
    </row>
    <row r="158" spans="1:3" ht="12" customHeight="1">
      <c r="A158" s="65">
        <v>78640050</v>
      </c>
      <c r="B158" s="68" t="s">
        <v>2384</v>
      </c>
      <c r="C158" s="40"/>
    </row>
    <row r="159" spans="1:3" ht="12" customHeight="1">
      <c r="A159" s="76" t="s">
        <v>915</v>
      </c>
      <c r="B159" s="77" t="s">
        <v>916</v>
      </c>
      <c r="C159" s="40"/>
    </row>
    <row r="160" spans="1:3" ht="12" customHeight="1">
      <c r="A160" s="76" t="s">
        <v>705</v>
      </c>
      <c r="B160" s="77" t="s">
        <v>0</v>
      </c>
      <c r="C160" s="40"/>
    </row>
    <row r="161" spans="1:3" ht="12" customHeight="1">
      <c r="A161" s="76" t="s">
        <v>695</v>
      </c>
      <c r="B161" s="77" t="s">
        <v>696</v>
      </c>
      <c r="C161" s="40"/>
    </row>
    <row r="162" spans="1:3" ht="12" customHeight="1">
      <c r="A162" s="76" t="s">
        <v>703</v>
      </c>
      <c r="B162" s="77" t="s">
        <v>704</v>
      </c>
      <c r="C162" s="40"/>
    </row>
    <row r="163" spans="1:3" ht="12" customHeight="1">
      <c r="A163" s="76" t="s">
        <v>906</v>
      </c>
      <c r="B163" s="77" t="s">
        <v>907</v>
      </c>
      <c r="C163" s="40"/>
    </row>
    <row r="164" spans="1:3" ht="12" customHeight="1">
      <c r="A164" s="76" t="s">
        <v>3271</v>
      </c>
      <c r="B164" s="77" t="s">
        <v>3272</v>
      </c>
      <c r="C164" s="40"/>
    </row>
    <row r="165" spans="1:3" ht="12" customHeight="1">
      <c r="A165" s="76" t="s">
        <v>3275</v>
      </c>
      <c r="B165" s="77" t="s">
        <v>3276</v>
      </c>
      <c r="C165" s="40"/>
    </row>
    <row r="166" spans="1:3" ht="12" customHeight="1">
      <c r="A166" s="76" t="s">
        <v>2068</v>
      </c>
      <c r="B166" s="77" t="s">
        <v>2069</v>
      </c>
      <c r="C166" s="40"/>
    </row>
    <row r="167" spans="1:3" ht="12" customHeight="1">
      <c r="A167" s="76" t="s">
        <v>917</v>
      </c>
      <c r="B167" s="77" t="s">
        <v>918</v>
      </c>
      <c r="C167" s="40"/>
    </row>
    <row r="168" spans="1:3" ht="12" customHeight="1">
      <c r="A168" s="76" t="s">
        <v>919</v>
      </c>
      <c r="B168" s="77" t="s">
        <v>920</v>
      </c>
      <c r="C168" s="40"/>
    </row>
    <row r="169" spans="1:3" ht="12" customHeight="1">
      <c r="A169" s="76" t="s">
        <v>880</v>
      </c>
      <c r="B169" s="77" t="s">
        <v>881</v>
      </c>
      <c r="C169" s="40"/>
    </row>
    <row r="170" spans="1:3" ht="12" customHeight="1">
      <c r="A170" s="76" t="s">
        <v>5969</v>
      </c>
      <c r="B170" s="77" t="s">
        <v>5970</v>
      </c>
      <c r="C170" s="40"/>
    </row>
    <row r="171" spans="1:3" ht="12" customHeight="1">
      <c r="A171" s="73" t="s">
        <v>901</v>
      </c>
      <c r="B171" s="74" t="s">
        <v>902</v>
      </c>
      <c r="C171" s="40"/>
    </row>
    <row r="172" spans="1:3" ht="12" customHeight="1">
      <c r="A172" s="76" t="s">
        <v>921</v>
      </c>
      <c r="B172" s="77" t="s">
        <v>922</v>
      </c>
      <c r="C172" s="40"/>
    </row>
    <row r="173" spans="1:3" ht="12" customHeight="1">
      <c r="A173" s="76" t="s">
        <v>699</v>
      </c>
      <c r="B173" s="77" t="s">
        <v>700</v>
      </c>
      <c r="C173" s="40"/>
    </row>
    <row r="174" spans="1:3" ht="12" customHeight="1">
      <c r="A174" s="73" t="s">
        <v>2259</v>
      </c>
      <c r="B174" s="74" t="s">
        <v>900</v>
      </c>
      <c r="C174" s="40"/>
    </row>
    <row r="175" spans="1:3" ht="12" customHeight="1">
      <c r="A175" s="76" t="s">
        <v>923</v>
      </c>
      <c r="B175" s="77" t="s">
        <v>2069</v>
      </c>
      <c r="C175" s="40"/>
    </row>
    <row r="176" spans="1:3" ht="12" customHeight="1">
      <c r="A176" s="76" t="s">
        <v>924</v>
      </c>
      <c r="B176" s="77" t="s">
        <v>925</v>
      </c>
      <c r="C176" s="40"/>
    </row>
    <row r="177" spans="1:3" ht="12" customHeight="1">
      <c r="A177" s="76" t="s">
        <v>4913</v>
      </c>
      <c r="B177" s="77" t="s">
        <v>4914</v>
      </c>
      <c r="C177" s="40"/>
    </row>
    <row r="178" spans="1:3" ht="12" customHeight="1">
      <c r="A178" s="73" t="s">
        <v>4908</v>
      </c>
      <c r="B178" s="74" t="s">
        <v>4909</v>
      </c>
      <c r="C178" s="40"/>
    </row>
    <row r="179" spans="1:3" ht="12" customHeight="1">
      <c r="A179" s="73" t="s">
        <v>3263</v>
      </c>
      <c r="B179" s="74" t="s">
        <v>3264</v>
      </c>
      <c r="C179" s="40"/>
    </row>
    <row r="180" spans="1:3" ht="12" customHeight="1">
      <c r="A180" s="73" t="s">
        <v>903</v>
      </c>
      <c r="B180" s="74" t="s">
        <v>904</v>
      </c>
      <c r="C180" s="40"/>
    </row>
    <row r="181" spans="1:3" ht="12" customHeight="1">
      <c r="A181" s="76" t="s">
        <v>3376</v>
      </c>
      <c r="B181" s="77" t="s">
        <v>3377</v>
      </c>
      <c r="C181" s="40"/>
    </row>
    <row r="182" spans="1:3" ht="12" customHeight="1">
      <c r="A182" s="76" t="s">
        <v>4906</v>
      </c>
      <c r="B182" s="77" t="s">
        <v>4907</v>
      </c>
      <c r="C182" s="40"/>
    </row>
    <row r="183" spans="1:3" ht="12" customHeight="1">
      <c r="A183" s="76" t="s">
        <v>926</v>
      </c>
      <c r="B183" s="77" t="s">
        <v>927</v>
      </c>
      <c r="C183" s="40"/>
    </row>
    <row r="184" spans="1:3" ht="12" customHeight="1">
      <c r="A184" s="76" t="s">
        <v>928</v>
      </c>
      <c r="B184" s="77" t="s">
        <v>929</v>
      </c>
      <c r="C184" s="40"/>
    </row>
    <row r="185" spans="1:3" ht="12" customHeight="1">
      <c r="A185" s="76" t="s">
        <v>930</v>
      </c>
      <c r="B185" s="77" t="s">
        <v>2607</v>
      </c>
      <c r="C185" s="40"/>
    </row>
    <row r="186" spans="1:3" ht="12" customHeight="1">
      <c r="A186" s="76" t="s">
        <v>2608</v>
      </c>
      <c r="B186" s="77" t="s">
        <v>2607</v>
      </c>
      <c r="C186" s="40"/>
    </row>
    <row r="187" spans="1:3" ht="12" customHeight="1">
      <c r="A187" s="76" t="s">
        <v>2609</v>
      </c>
      <c r="B187" s="77" t="s">
        <v>2607</v>
      </c>
      <c r="C187" s="40"/>
    </row>
    <row r="188" spans="1:3" ht="12" customHeight="1">
      <c r="A188" s="76" t="s">
        <v>2610</v>
      </c>
      <c r="B188" s="77" t="s">
        <v>2607</v>
      </c>
      <c r="C188" s="40"/>
    </row>
    <row r="189" spans="1:3" ht="12" customHeight="1">
      <c r="A189" s="76" t="s">
        <v>5971</v>
      </c>
      <c r="B189" s="77" t="s">
        <v>4992</v>
      </c>
      <c r="C189" s="40"/>
    </row>
    <row r="190" spans="1:3" ht="12" customHeight="1">
      <c r="A190" s="73" t="s">
        <v>3702</v>
      </c>
      <c r="B190" s="74" t="s">
        <v>3703</v>
      </c>
      <c r="C190" s="40"/>
    </row>
    <row r="191" spans="1:3" ht="12" customHeight="1">
      <c r="A191" s="73" t="s">
        <v>1278</v>
      </c>
      <c r="B191" s="74" t="s">
        <v>459</v>
      </c>
      <c r="C191" s="40"/>
    </row>
    <row r="192" spans="1:3" ht="12" customHeight="1">
      <c r="A192" s="73" t="s">
        <v>1026</v>
      </c>
      <c r="B192" s="74" t="s">
        <v>1027</v>
      </c>
      <c r="C192" s="40"/>
    </row>
    <row r="193" spans="1:3" ht="12" customHeight="1">
      <c r="A193" s="76" t="s">
        <v>4993</v>
      </c>
      <c r="B193" s="77" t="s">
        <v>4994</v>
      </c>
      <c r="C193" s="40"/>
    </row>
    <row r="194" spans="1:3" ht="12" customHeight="1">
      <c r="A194" s="73" t="s">
        <v>2060</v>
      </c>
      <c r="B194" s="74" t="s">
        <v>2061</v>
      </c>
      <c r="C194" s="40"/>
    </row>
    <row r="195" spans="1:3" ht="12" customHeight="1">
      <c r="A195" s="76" t="s">
        <v>2058</v>
      </c>
      <c r="B195" s="77" t="s">
        <v>2059</v>
      </c>
      <c r="C195" s="40"/>
    </row>
    <row r="196" spans="1:3" ht="12" customHeight="1">
      <c r="A196" s="73" t="s">
        <v>3265</v>
      </c>
      <c r="B196" s="74" t="s">
        <v>3266</v>
      </c>
      <c r="C196" s="40"/>
    </row>
    <row r="197" spans="1:3" ht="12" customHeight="1">
      <c r="A197" s="73" t="s">
        <v>2471</v>
      </c>
      <c r="B197" s="74" t="s">
        <v>2472</v>
      </c>
      <c r="C197" s="40"/>
    </row>
    <row r="198" spans="1:3" ht="12" customHeight="1">
      <c r="A198" s="73" t="s">
        <v>3706</v>
      </c>
      <c r="B198" s="74" t="s">
        <v>3707</v>
      </c>
      <c r="C198" s="40"/>
    </row>
    <row r="199" spans="1:3" ht="12" customHeight="1">
      <c r="A199" s="76" t="s">
        <v>2611</v>
      </c>
      <c r="B199" s="77" t="s">
        <v>2612</v>
      </c>
      <c r="C199" s="40"/>
    </row>
    <row r="200" spans="1:3" ht="12" customHeight="1">
      <c r="A200" s="76" t="s">
        <v>2613</v>
      </c>
      <c r="B200" s="77" t="s">
        <v>2614</v>
      </c>
      <c r="C200" s="40"/>
    </row>
    <row r="201" spans="1:3" ht="12" customHeight="1">
      <c r="A201" s="73" t="s">
        <v>1257</v>
      </c>
      <c r="B201" s="74" t="s">
        <v>1258</v>
      </c>
      <c r="C201" s="40"/>
    </row>
    <row r="202" spans="1:3" ht="12" customHeight="1">
      <c r="A202" s="76" t="s">
        <v>476</v>
      </c>
      <c r="B202" s="77" t="s">
        <v>477</v>
      </c>
      <c r="C202" s="40"/>
    </row>
    <row r="203" spans="1:3" ht="12" customHeight="1">
      <c r="A203" s="76" t="s">
        <v>882</v>
      </c>
      <c r="B203" s="77" t="s">
        <v>883</v>
      </c>
      <c r="C203" s="40"/>
    </row>
    <row r="204" spans="1:3" ht="12" customHeight="1">
      <c r="A204" s="73" t="s">
        <v>2467</v>
      </c>
      <c r="B204" s="74" t="s">
        <v>2468</v>
      </c>
      <c r="C204" s="40"/>
    </row>
    <row r="205" spans="1:3" ht="12" customHeight="1">
      <c r="A205" s="73" t="s">
        <v>3700</v>
      </c>
      <c r="B205" s="74" t="s">
        <v>3701</v>
      </c>
      <c r="C205" s="40"/>
    </row>
    <row r="206" spans="1:3" ht="12" customHeight="1">
      <c r="A206" s="73" t="s">
        <v>1270</v>
      </c>
      <c r="B206" s="74" t="s">
        <v>1271</v>
      </c>
      <c r="C206" s="40"/>
    </row>
    <row r="207" spans="1:3" ht="12" customHeight="1">
      <c r="A207" s="76" t="s">
        <v>6490</v>
      </c>
      <c r="B207" s="77" t="s">
        <v>5937</v>
      </c>
      <c r="C207" s="40"/>
    </row>
    <row r="208" spans="1:3" ht="12" customHeight="1">
      <c r="A208" s="76" t="s">
        <v>2615</v>
      </c>
      <c r="B208" s="77" t="s">
        <v>2616</v>
      </c>
      <c r="C208" s="40"/>
    </row>
    <row r="209" spans="1:3" ht="12" customHeight="1">
      <c r="A209" s="76" t="s">
        <v>4999</v>
      </c>
      <c r="B209" s="77" t="s">
        <v>5000</v>
      </c>
      <c r="C209" s="40"/>
    </row>
    <row r="210" spans="1:3" ht="12" customHeight="1">
      <c r="A210" s="76" t="s">
        <v>908</v>
      </c>
      <c r="B210" s="77" t="s">
        <v>909</v>
      </c>
      <c r="C210" s="40"/>
    </row>
    <row r="211" spans="1:3" ht="12" customHeight="1">
      <c r="A211" s="76" t="s">
        <v>4902</v>
      </c>
      <c r="B211" s="77" t="s">
        <v>4903</v>
      </c>
      <c r="C211" s="40"/>
    </row>
    <row r="212" spans="1:3" ht="12" customHeight="1">
      <c r="A212" s="76" t="s">
        <v>886</v>
      </c>
      <c r="B212" s="77" t="s">
        <v>887</v>
      </c>
      <c r="C212" s="40"/>
    </row>
    <row r="213" spans="1:3" ht="12" customHeight="1">
      <c r="A213" s="76" t="s">
        <v>4925</v>
      </c>
      <c r="B213" s="77" t="s">
        <v>4926</v>
      </c>
      <c r="C213" s="40"/>
    </row>
    <row r="214" spans="1:3" ht="12" customHeight="1">
      <c r="A214" s="76" t="s">
        <v>2250</v>
      </c>
      <c r="B214" s="77" t="s">
        <v>2251</v>
      </c>
      <c r="C214" s="40"/>
    </row>
    <row r="215" spans="1:3" ht="12" customHeight="1">
      <c r="A215" s="76" t="s">
        <v>2617</v>
      </c>
      <c r="B215" s="77" t="s">
        <v>2618</v>
      </c>
      <c r="C215" s="40"/>
    </row>
    <row r="216" spans="1:3" ht="12" customHeight="1">
      <c r="A216" s="76" t="s">
        <v>2619</v>
      </c>
      <c r="B216" s="77" t="s">
        <v>2716</v>
      </c>
      <c r="C216" s="40"/>
    </row>
    <row r="217" spans="1:3" ht="12" customHeight="1">
      <c r="A217" s="76" t="s">
        <v>2717</v>
      </c>
      <c r="B217" s="77" t="s">
        <v>2718</v>
      </c>
      <c r="C217" s="40"/>
    </row>
    <row r="218" spans="1:3" ht="12" customHeight="1">
      <c r="A218" s="76" t="s">
        <v>2719</v>
      </c>
      <c r="B218" s="77"/>
      <c r="C218" s="40"/>
    </row>
    <row r="219" spans="1:3" ht="12" customHeight="1">
      <c r="A219" s="76" t="s">
        <v>2720</v>
      </c>
      <c r="B219" s="77" t="s">
        <v>2721</v>
      </c>
      <c r="C219" s="40"/>
    </row>
    <row r="220" spans="1:3" ht="12" customHeight="1">
      <c r="A220" s="76" t="s">
        <v>2722</v>
      </c>
      <c r="B220" s="77" t="s">
        <v>2723</v>
      </c>
      <c r="C220" s="40"/>
    </row>
    <row r="221" spans="1:3" ht="12" customHeight="1">
      <c r="A221" s="76" t="s">
        <v>1028</v>
      </c>
      <c r="B221" s="77" t="s">
        <v>1029</v>
      </c>
      <c r="C221" s="40"/>
    </row>
    <row r="222" spans="1:3" ht="12" customHeight="1">
      <c r="A222" s="76" t="s">
        <v>905</v>
      </c>
      <c r="B222" s="77" t="s">
        <v>2744</v>
      </c>
      <c r="C222" s="40"/>
    </row>
    <row r="223" spans="1:3" ht="12" customHeight="1">
      <c r="A223" s="76" t="s">
        <v>3373</v>
      </c>
      <c r="B223" s="77" t="s">
        <v>2744</v>
      </c>
      <c r="C223" s="40"/>
    </row>
    <row r="224" spans="1:3" ht="12" customHeight="1">
      <c r="A224" s="76" t="s">
        <v>2724</v>
      </c>
      <c r="B224" s="77" t="s">
        <v>2725</v>
      </c>
      <c r="C224" s="40"/>
    </row>
    <row r="225" spans="1:3" ht="12" customHeight="1">
      <c r="A225" s="76" t="s">
        <v>2726</v>
      </c>
      <c r="B225" s="77" t="s">
        <v>2727</v>
      </c>
      <c r="C225" s="40"/>
    </row>
    <row r="226" spans="1:3" ht="12" customHeight="1">
      <c r="A226" s="76" t="s">
        <v>4224</v>
      </c>
      <c r="B226" s="77" t="s">
        <v>4225</v>
      </c>
      <c r="C226" s="40"/>
    </row>
    <row r="227" spans="1:3" ht="12" customHeight="1">
      <c r="A227" s="76" t="s">
        <v>4226</v>
      </c>
      <c r="B227" s="77" t="s">
        <v>4227</v>
      </c>
      <c r="C227" s="40"/>
    </row>
    <row r="228" spans="1:3" ht="12" customHeight="1">
      <c r="A228" s="76" t="s">
        <v>2252</v>
      </c>
      <c r="B228" s="77" t="s">
        <v>877</v>
      </c>
      <c r="C228" s="40"/>
    </row>
    <row r="229" spans="1:3" ht="12" customHeight="1">
      <c r="A229" s="76" t="s">
        <v>4228</v>
      </c>
      <c r="B229" s="77" t="s">
        <v>4225</v>
      </c>
      <c r="C229" s="40"/>
    </row>
    <row r="230" spans="1:3" ht="12" customHeight="1">
      <c r="A230" s="76" t="s">
        <v>4229</v>
      </c>
      <c r="B230" s="77" t="s">
        <v>4227</v>
      </c>
      <c r="C230" s="40"/>
    </row>
    <row r="231" spans="1:3" ht="12" customHeight="1">
      <c r="A231" s="76" t="s">
        <v>2109</v>
      </c>
      <c r="B231" s="77" t="s">
        <v>877</v>
      </c>
      <c r="C231" s="40"/>
    </row>
    <row r="232" spans="1:3" ht="12" customHeight="1">
      <c r="A232" s="76" t="s">
        <v>4230</v>
      </c>
      <c r="B232" s="77" t="s">
        <v>4231</v>
      </c>
      <c r="C232" s="40"/>
    </row>
    <row r="233" spans="1:3" ht="12" customHeight="1">
      <c r="A233" s="76" t="s">
        <v>4232</v>
      </c>
      <c r="B233" s="77" t="s">
        <v>4233</v>
      </c>
      <c r="C233" s="40"/>
    </row>
    <row r="234" spans="1:3" ht="12" customHeight="1">
      <c r="A234" s="76" t="s">
        <v>5961</v>
      </c>
      <c r="B234" s="77" t="s">
        <v>5962</v>
      </c>
      <c r="C234" s="40"/>
    </row>
    <row r="235" spans="1:3" ht="12" customHeight="1">
      <c r="A235" s="76" t="s">
        <v>4234</v>
      </c>
      <c r="B235" s="77" t="s">
        <v>4231</v>
      </c>
      <c r="C235" s="40"/>
    </row>
    <row r="236" spans="1:3" ht="12" customHeight="1">
      <c r="A236" s="76" t="s">
        <v>4235</v>
      </c>
      <c r="B236" s="77" t="s">
        <v>4233</v>
      </c>
      <c r="C236" s="40"/>
    </row>
    <row r="237" spans="1:3" ht="12" customHeight="1">
      <c r="A237" s="76" t="s">
        <v>5001</v>
      </c>
      <c r="B237" s="77" t="s">
        <v>5962</v>
      </c>
      <c r="C237" s="40"/>
    </row>
    <row r="238" spans="1:3" ht="12" customHeight="1">
      <c r="A238" s="73" t="s">
        <v>3696</v>
      </c>
      <c r="B238" s="74" t="s">
        <v>3697</v>
      </c>
      <c r="C238" s="40"/>
    </row>
    <row r="239" spans="1:3" ht="12" customHeight="1">
      <c r="A239" s="73" t="s">
        <v>1260</v>
      </c>
      <c r="B239" s="74" t="s">
        <v>1261</v>
      </c>
      <c r="C239" s="40"/>
    </row>
    <row r="240" spans="1:3" ht="12" customHeight="1">
      <c r="A240" s="76" t="s">
        <v>2728</v>
      </c>
      <c r="B240" s="77" t="s">
        <v>2729</v>
      </c>
      <c r="C240" s="40"/>
    </row>
    <row r="241" spans="1:3" ht="12" customHeight="1">
      <c r="A241" s="73" t="s">
        <v>3713</v>
      </c>
      <c r="B241" s="74" t="s">
        <v>3714</v>
      </c>
      <c r="C241" s="40"/>
    </row>
    <row r="242" spans="1:3" ht="12" customHeight="1">
      <c r="A242" s="76" t="s">
        <v>2730</v>
      </c>
      <c r="B242" s="77" t="s">
        <v>2731</v>
      </c>
      <c r="C242" s="40"/>
    </row>
    <row r="243" spans="1:3" ht="12" customHeight="1">
      <c r="A243" s="76" t="s">
        <v>462</v>
      </c>
      <c r="B243" s="77" t="s">
        <v>463</v>
      </c>
      <c r="C243" s="40"/>
    </row>
    <row r="244" spans="1:3" ht="12" customHeight="1">
      <c r="A244" s="76" t="s">
        <v>4919</v>
      </c>
      <c r="B244" s="77" t="s">
        <v>4920</v>
      </c>
      <c r="C244" s="40"/>
    </row>
    <row r="245" spans="1:3" ht="12" customHeight="1">
      <c r="A245" s="73" t="s">
        <v>2469</v>
      </c>
      <c r="B245" s="74" t="s">
        <v>2470</v>
      </c>
      <c r="C245" s="40"/>
    </row>
    <row r="246" spans="1:3" ht="12" customHeight="1">
      <c r="A246" s="73" t="s">
        <v>3693</v>
      </c>
      <c r="B246" s="74" t="s">
        <v>3694</v>
      </c>
      <c r="C246" s="40"/>
    </row>
    <row r="247" spans="1:3" ht="12" customHeight="1">
      <c r="A247" s="73" t="s">
        <v>3691</v>
      </c>
      <c r="B247" s="75" t="s">
        <v>3692</v>
      </c>
      <c r="C247" s="40"/>
    </row>
    <row r="248" spans="1:3" ht="12" customHeight="1">
      <c r="A248" s="76" t="s">
        <v>3281</v>
      </c>
      <c r="B248" s="77" t="s">
        <v>690</v>
      </c>
      <c r="C248" s="40"/>
    </row>
    <row r="249" spans="1:3" ht="12" customHeight="1">
      <c r="A249" s="73" t="s">
        <v>1266</v>
      </c>
      <c r="B249" s="74" t="s">
        <v>1267</v>
      </c>
      <c r="C249" s="40"/>
    </row>
    <row r="250" spans="1:3" ht="12" customHeight="1">
      <c r="A250" s="73" t="s">
        <v>480</v>
      </c>
      <c r="B250" s="74" t="s">
        <v>3260</v>
      </c>
      <c r="C250" s="40"/>
    </row>
    <row r="251" spans="1:3" ht="12" customHeight="1">
      <c r="A251" s="76" t="s">
        <v>4923</v>
      </c>
      <c r="B251" s="77" t="s">
        <v>4924</v>
      </c>
      <c r="C251" s="40"/>
    </row>
    <row r="252" spans="1:3" ht="12" customHeight="1">
      <c r="A252" s="76" t="s">
        <v>4904</v>
      </c>
      <c r="B252" s="77" t="s">
        <v>4905</v>
      </c>
      <c r="C252" s="40"/>
    </row>
    <row r="253" spans="1:3" ht="12" customHeight="1">
      <c r="A253" s="76" t="s">
        <v>2732</v>
      </c>
      <c r="B253" s="77" t="s">
        <v>2733</v>
      </c>
      <c r="C253" s="40"/>
    </row>
    <row r="254" spans="1:3" ht="12" customHeight="1">
      <c r="A254" s="76" t="s">
        <v>2734</v>
      </c>
      <c r="B254" s="77" t="s">
        <v>103</v>
      </c>
      <c r="C254" s="40"/>
    </row>
    <row r="255" spans="1:3" ht="12" customHeight="1">
      <c r="A255" s="76" t="s">
        <v>1030</v>
      </c>
      <c r="B255" s="77" t="s">
        <v>1031</v>
      </c>
      <c r="C255" s="40"/>
    </row>
    <row r="256" spans="1:3" ht="12" customHeight="1">
      <c r="A256" s="76" t="s">
        <v>1032</v>
      </c>
      <c r="B256" s="77" t="s">
        <v>1033</v>
      </c>
      <c r="C256" s="40"/>
    </row>
    <row r="257" spans="1:3" ht="12" customHeight="1">
      <c r="A257" s="76" t="s">
        <v>697</v>
      </c>
      <c r="B257" s="77" t="s">
        <v>698</v>
      </c>
      <c r="C257" s="40"/>
    </row>
    <row r="258" spans="1:3" ht="12" customHeight="1">
      <c r="A258" s="73" t="s">
        <v>1259</v>
      </c>
      <c r="B258" s="74" t="s">
        <v>8179</v>
      </c>
      <c r="C258" s="40"/>
    </row>
    <row r="259" spans="1:3" ht="12" customHeight="1">
      <c r="A259" s="73" t="s">
        <v>3712</v>
      </c>
      <c r="B259" s="74" t="s">
        <v>8177</v>
      </c>
      <c r="C259" s="40"/>
    </row>
    <row r="260" spans="1:3" ht="12" customHeight="1">
      <c r="A260" s="76" t="s">
        <v>466</v>
      </c>
      <c r="B260" s="77" t="s">
        <v>467</v>
      </c>
      <c r="C260" s="40"/>
    </row>
    <row r="261" spans="1:3" ht="12" customHeight="1">
      <c r="A261" s="76" t="s">
        <v>3695</v>
      </c>
      <c r="B261" s="77" t="s">
        <v>8176</v>
      </c>
      <c r="C261" s="40"/>
    </row>
    <row r="262" spans="1:3" ht="12" customHeight="1">
      <c r="A262" s="73" t="s">
        <v>478</v>
      </c>
      <c r="B262" s="74" t="s">
        <v>479</v>
      </c>
      <c r="C262" s="40"/>
    </row>
    <row r="263" spans="1:3" ht="12" customHeight="1">
      <c r="A263" s="73" t="s">
        <v>1262</v>
      </c>
      <c r="B263" s="74" t="s">
        <v>1263</v>
      </c>
      <c r="C263" s="40"/>
    </row>
    <row r="264" spans="1:3" ht="12" customHeight="1">
      <c r="A264" s="73" t="s">
        <v>2475</v>
      </c>
      <c r="B264" s="74" t="s">
        <v>8178</v>
      </c>
      <c r="C264" s="40"/>
    </row>
    <row r="265" spans="1:3" ht="12" customHeight="1">
      <c r="A265" s="73" t="s">
        <v>3715</v>
      </c>
      <c r="B265" s="74" t="s">
        <v>3716</v>
      </c>
      <c r="C265" s="40"/>
    </row>
    <row r="266" spans="1:3" ht="12" customHeight="1">
      <c r="A266" s="73" t="s">
        <v>3708</v>
      </c>
      <c r="B266" s="74" t="s">
        <v>3709</v>
      </c>
      <c r="C266" s="40"/>
    </row>
    <row r="267" spans="1:3" ht="12" customHeight="1">
      <c r="A267" s="76" t="s">
        <v>5949</v>
      </c>
      <c r="B267" s="77" t="s">
        <v>5950</v>
      </c>
      <c r="C267" s="40"/>
    </row>
    <row r="268" spans="1:3" ht="12" customHeight="1">
      <c r="A268" s="76" t="s">
        <v>6818</v>
      </c>
      <c r="B268" s="77" t="s">
        <v>8181</v>
      </c>
      <c r="C268" s="40"/>
    </row>
    <row r="269" spans="1:3" ht="12" customHeight="1">
      <c r="A269" s="76" t="s">
        <v>4995</v>
      </c>
      <c r="B269" s="77" t="s">
        <v>4996</v>
      </c>
      <c r="C269" s="40"/>
    </row>
    <row r="270" spans="1:3" ht="12" customHeight="1">
      <c r="A270" s="76" t="s">
        <v>4917</v>
      </c>
      <c r="B270" s="77" t="s">
        <v>4918</v>
      </c>
      <c r="C270" s="40"/>
    </row>
    <row r="271" spans="1:3" ht="12" customHeight="1">
      <c r="A271" s="76" t="s">
        <v>5938</v>
      </c>
      <c r="B271" s="77" t="s">
        <v>5939</v>
      </c>
      <c r="C271" s="40"/>
    </row>
    <row r="272" spans="1:3" ht="12" customHeight="1">
      <c r="A272" s="82" t="s">
        <v>784</v>
      </c>
      <c r="B272" s="83" t="s">
        <v>7164</v>
      </c>
      <c r="C272" s="40"/>
    </row>
    <row r="273" spans="1:3" ht="12" customHeight="1">
      <c r="A273" s="62" t="s">
        <v>784</v>
      </c>
      <c r="B273" s="66" t="s">
        <v>1834</v>
      </c>
      <c r="C273" s="40"/>
    </row>
    <row r="274" spans="1:3" ht="12" customHeight="1">
      <c r="A274" s="62" t="s">
        <v>785</v>
      </c>
      <c r="B274" s="66" t="s">
        <v>1835</v>
      </c>
      <c r="C274" s="40"/>
    </row>
    <row r="275" spans="1:3" ht="12" customHeight="1">
      <c r="A275" s="62" t="s">
        <v>786</v>
      </c>
      <c r="B275" s="66" t="s">
        <v>1836</v>
      </c>
      <c r="C275" s="40"/>
    </row>
    <row r="276" spans="1:3" ht="12" customHeight="1">
      <c r="A276" s="62" t="s">
        <v>787</v>
      </c>
      <c r="B276" s="66" t="s">
        <v>1837</v>
      </c>
      <c r="C276" s="40"/>
    </row>
    <row r="277" spans="1:3" ht="12" customHeight="1">
      <c r="A277" s="62" t="s">
        <v>788</v>
      </c>
      <c r="B277" s="66" t="s">
        <v>3080</v>
      </c>
      <c r="C277" s="40"/>
    </row>
    <row r="278" spans="1:3" ht="12" customHeight="1">
      <c r="A278" s="62" t="s">
        <v>789</v>
      </c>
      <c r="B278" s="66" t="s">
        <v>7952</v>
      </c>
      <c r="C278" s="40"/>
    </row>
    <row r="279" spans="1:3" ht="12" customHeight="1">
      <c r="A279" s="76" t="s">
        <v>104</v>
      </c>
      <c r="B279" s="77" t="s">
        <v>105</v>
      </c>
      <c r="C279" s="40"/>
    </row>
    <row r="280" spans="1:3" ht="12" customHeight="1">
      <c r="A280" s="62" t="s">
        <v>3822</v>
      </c>
      <c r="B280" s="66" t="s">
        <v>3081</v>
      </c>
      <c r="C280" s="40"/>
    </row>
    <row r="281" spans="1:3" ht="12" customHeight="1">
      <c r="A281" s="62" t="s">
        <v>3823</v>
      </c>
      <c r="B281" s="66" t="s">
        <v>3082</v>
      </c>
      <c r="C281" s="40"/>
    </row>
    <row r="282" spans="1:3" ht="12" customHeight="1">
      <c r="A282" s="62" t="s">
        <v>3824</v>
      </c>
      <c r="B282" s="66" t="s">
        <v>3083</v>
      </c>
      <c r="C282" s="40"/>
    </row>
    <row r="283" spans="1:3" ht="12" customHeight="1">
      <c r="A283" s="62" t="s">
        <v>3417</v>
      </c>
      <c r="B283" s="66" t="s">
        <v>3084</v>
      </c>
      <c r="C283" s="40"/>
    </row>
    <row r="284" spans="1:3" ht="12" customHeight="1">
      <c r="A284" s="62" t="s">
        <v>162</v>
      </c>
      <c r="B284" s="66" t="s">
        <v>3085</v>
      </c>
      <c r="C284" s="40"/>
    </row>
    <row r="285" spans="1:3" ht="12" customHeight="1">
      <c r="A285" s="62" t="s">
        <v>163</v>
      </c>
      <c r="B285" s="66" t="s">
        <v>3086</v>
      </c>
      <c r="C285" s="40"/>
    </row>
    <row r="286" spans="1:3" ht="12" customHeight="1">
      <c r="A286" s="62" t="s">
        <v>4422</v>
      </c>
      <c r="B286" s="66" t="s">
        <v>7953</v>
      </c>
      <c r="C286" s="40"/>
    </row>
    <row r="287" spans="1:3" ht="12" customHeight="1">
      <c r="A287" s="76" t="s">
        <v>106</v>
      </c>
      <c r="B287" s="77" t="s">
        <v>105</v>
      </c>
      <c r="C287" s="40"/>
    </row>
    <row r="288" spans="1:3" ht="12" customHeight="1">
      <c r="A288" s="62" t="s">
        <v>4423</v>
      </c>
      <c r="B288" s="66" t="s">
        <v>3087</v>
      </c>
      <c r="C288" s="40"/>
    </row>
    <row r="289" spans="1:3" ht="12" customHeight="1">
      <c r="A289" s="76" t="s">
        <v>107</v>
      </c>
      <c r="B289" s="77" t="s">
        <v>108</v>
      </c>
      <c r="C289" s="40"/>
    </row>
    <row r="290" spans="1:3" ht="12" customHeight="1">
      <c r="A290" s="76" t="s">
        <v>1034</v>
      </c>
      <c r="B290" s="77" t="s">
        <v>1035</v>
      </c>
      <c r="C290" s="40"/>
    </row>
    <row r="291" spans="1:3" ht="12" customHeight="1">
      <c r="A291" s="76" t="s">
        <v>109</v>
      </c>
      <c r="B291" s="77" t="s">
        <v>110</v>
      </c>
      <c r="C291" s="40"/>
    </row>
    <row r="292" spans="1:3" ht="12" customHeight="1">
      <c r="A292" s="76" t="s">
        <v>111</v>
      </c>
      <c r="B292" s="77" t="s">
        <v>112</v>
      </c>
      <c r="C292" s="40"/>
    </row>
    <row r="293" spans="1:3" ht="12" customHeight="1">
      <c r="A293" s="76" t="s">
        <v>113</v>
      </c>
      <c r="B293" s="77" t="s">
        <v>114</v>
      </c>
      <c r="C293" s="40"/>
    </row>
    <row r="294" spans="1:3" ht="12" customHeight="1">
      <c r="A294" s="82" t="s">
        <v>2857</v>
      </c>
      <c r="B294" s="83" t="s">
        <v>7165</v>
      </c>
      <c r="C294" s="40"/>
    </row>
    <row r="295" spans="1:3" ht="12" customHeight="1">
      <c r="A295" s="82" t="s">
        <v>2859</v>
      </c>
      <c r="B295" s="83" t="s">
        <v>7166</v>
      </c>
      <c r="C295" s="40"/>
    </row>
    <row r="296" spans="1:3" ht="12" customHeight="1">
      <c r="A296" s="76" t="s">
        <v>2064</v>
      </c>
      <c r="B296" s="77" t="s">
        <v>2065</v>
      </c>
      <c r="C296" s="40"/>
    </row>
    <row r="297" spans="1:3" ht="12" customHeight="1">
      <c r="A297" s="76" t="s">
        <v>884</v>
      </c>
      <c r="B297" s="77" t="s">
        <v>885</v>
      </c>
      <c r="C297" s="40"/>
    </row>
    <row r="298" spans="1:3" ht="12" customHeight="1">
      <c r="A298" s="76" t="s">
        <v>115</v>
      </c>
      <c r="B298" s="77" t="s">
        <v>4916</v>
      </c>
      <c r="C298" s="40"/>
    </row>
    <row r="299" spans="1:3" ht="12" customHeight="1">
      <c r="A299" s="76" t="s">
        <v>116</v>
      </c>
      <c r="B299" s="77" t="s">
        <v>4916</v>
      </c>
      <c r="C299" s="40"/>
    </row>
    <row r="300" spans="1:3" ht="12" customHeight="1">
      <c r="A300" s="76" t="s">
        <v>117</v>
      </c>
      <c r="B300" s="77" t="s">
        <v>118</v>
      </c>
      <c r="C300" s="40"/>
    </row>
    <row r="301" spans="1:3" ht="12" customHeight="1">
      <c r="A301" s="76" t="s">
        <v>1036</v>
      </c>
      <c r="B301" s="77" t="s">
        <v>1037</v>
      </c>
      <c r="C301" s="40"/>
    </row>
    <row r="302" spans="1:3" ht="12" customHeight="1">
      <c r="A302" s="76" t="s">
        <v>5943</v>
      </c>
      <c r="B302" s="77" t="s">
        <v>5944</v>
      </c>
      <c r="C302" s="40"/>
    </row>
    <row r="303" spans="1:3" ht="12" customHeight="1">
      <c r="A303" s="76" t="s">
        <v>1038</v>
      </c>
      <c r="B303" s="77" t="s">
        <v>1039</v>
      </c>
      <c r="C303" s="40"/>
    </row>
    <row r="304" spans="1:3" ht="12" customHeight="1">
      <c r="A304" s="76" t="s">
        <v>4915</v>
      </c>
      <c r="B304" s="77" t="s">
        <v>4916</v>
      </c>
      <c r="C304" s="40"/>
    </row>
    <row r="305" spans="1:3" ht="12" customHeight="1">
      <c r="A305" s="73" t="s">
        <v>2465</v>
      </c>
      <c r="B305" s="74" t="s">
        <v>2466</v>
      </c>
      <c r="C305" s="40"/>
    </row>
    <row r="306" spans="1:3" ht="12" customHeight="1">
      <c r="A306" s="73" t="s">
        <v>460</v>
      </c>
      <c r="B306" s="74" t="s">
        <v>461</v>
      </c>
      <c r="C306" s="40"/>
    </row>
    <row r="307" spans="1:3" ht="12" customHeight="1">
      <c r="A307" s="73" t="s">
        <v>2463</v>
      </c>
      <c r="B307" s="74" t="s">
        <v>2464</v>
      </c>
      <c r="C307" s="40"/>
    </row>
    <row r="308" spans="1:3" ht="12" customHeight="1">
      <c r="A308" s="73" t="s">
        <v>3704</v>
      </c>
      <c r="B308" s="74" t="s">
        <v>3705</v>
      </c>
      <c r="C308" s="40"/>
    </row>
    <row r="309" spans="1:3" ht="12" customHeight="1">
      <c r="A309" s="73" t="s">
        <v>2461</v>
      </c>
      <c r="B309" s="74" t="s">
        <v>2462</v>
      </c>
      <c r="C309" s="40"/>
    </row>
    <row r="310" spans="1:3" ht="12" customHeight="1">
      <c r="A310" s="76" t="s">
        <v>119</v>
      </c>
      <c r="B310" s="77" t="s">
        <v>8139</v>
      </c>
      <c r="C310" s="40"/>
    </row>
    <row r="311" spans="1:3" ht="12" customHeight="1">
      <c r="A311" s="73" t="s">
        <v>3261</v>
      </c>
      <c r="B311" s="74" t="s">
        <v>3262</v>
      </c>
      <c r="C311" s="40"/>
    </row>
    <row r="312" spans="1:3" ht="12" customHeight="1">
      <c r="A312" s="76" t="s">
        <v>693</v>
      </c>
      <c r="B312" s="77" t="s">
        <v>694</v>
      </c>
      <c r="C312" s="40"/>
    </row>
    <row r="313" spans="1:3" ht="12" customHeight="1">
      <c r="A313" s="76" t="s">
        <v>5002</v>
      </c>
      <c r="B313" s="77" t="s">
        <v>5003</v>
      </c>
      <c r="C313" s="40"/>
    </row>
    <row r="314" spans="1:3" ht="12" customHeight="1">
      <c r="A314" s="73" t="s">
        <v>1276</v>
      </c>
      <c r="B314" s="74" t="s">
        <v>1277</v>
      </c>
      <c r="C314" s="40"/>
    </row>
    <row r="315" spans="1:3" ht="12" customHeight="1">
      <c r="A315" s="76" t="s">
        <v>4921</v>
      </c>
      <c r="B315" s="77" t="s">
        <v>4922</v>
      </c>
      <c r="C315" s="40"/>
    </row>
    <row r="316" spans="1:3" ht="12" customHeight="1">
      <c r="A316" s="76" t="s">
        <v>120</v>
      </c>
      <c r="B316" s="77" t="s">
        <v>121</v>
      </c>
      <c r="C316" s="40"/>
    </row>
    <row r="317" spans="1:3" ht="12" customHeight="1">
      <c r="A317" s="76" t="s">
        <v>5965</v>
      </c>
      <c r="B317" s="77" t="s">
        <v>5966</v>
      </c>
      <c r="C317" s="40"/>
    </row>
    <row r="318" spans="1:3" ht="12" customHeight="1">
      <c r="A318" s="76" t="s">
        <v>5963</v>
      </c>
      <c r="B318" s="77" t="s">
        <v>5964</v>
      </c>
      <c r="C318" s="40"/>
    </row>
    <row r="319" spans="1:3" ht="12" customHeight="1">
      <c r="A319" s="73" t="s">
        <v>3269</v>
      </c>
      <c r="B319" s="74" t="s">
        <v>3270</v>
      </c>
      <c r="C319" s="40"/>
    </row>
    <row r="320" spans="1:3" ht="12" customHeight="1">
      <c r="A320" s="73" t="s">
        <v>3698</v>
      </c>
      <c r="B320" s="74" t="s">
        <v>3699</v>
      </c>
      <c r="C320" s="40"/>
    </row>
    <row r="321" spans="1:3" ht="12" customHeight="1">
      <c r="A321" s="73" t="s">
        <v>1274</v>
      </c>
      <c r="B321" s="74" t="s">
        <v>1275</v>
      </c>
      <c r="C321" s="40"/>
    </row>
    <row r="322" spans="1:3" ht="12" customHeight="1">
      <c r="A322" s="73" t="s">
        <v>1272</v>
      </c>
      <c r="B322" s="74" t="s">
        <v>1273</v>
      </c>
      <c r="C322" s="40"/>
    </row>
    <row r="323" spans="1:3" ht="12" customHeight="1">
      <c r="A323" s="76" t="s">
        <v>3277</v>
      </c>
      <c r="B323" s="77" t="s">
        <v>3278</v>
      </c>
      <c r="C323" s="40"/>
    </row>
    <row r="324" spans="1:3" ht="12" customHeight="1">
      <c r="A324" s="73" t="s">
        <v>472</v>
      </c>
      <c r="B324" s="74" t="s">
        <v>473</v>
      </c>
      <c r="C324" s="40"/>
    </row>
    <row r="325" spans="1:3" ht="12" customHeight="1">
      <c r="A325" s="76" t="s">
        <v>122</v>
      </c>
      <c r="B325" s="77" t="s">
        <v>123</v>
      </c>
      <c r="C325" s="40"/>
    </row>
    <row r="326" spans="1:3" ht="12" customHeight="1">
      <c r="A326" s="73" t="s">
        <v>4236</v>
      </c>
      <c r="B326" s="74" t="s">
        <v>4237</v>
      </c>
      <c r="C326" s="40"/>
    </row>
    <row r="327" spans="1:3" ht="12" customHeight="1">
      <c r="A327" s="73" t="s">
        <v>4238</v>
      </c>
      <c r="B327" s="74" t="s">
        <v>1023</v>
      </c>
      <c r="C327" s="40"/>
    </row>
    <row r="328" spans="1:3" ht="12" customHeight="1">
      <c r="A328" s="73" t="s">
        <v>1024</v>
      </c>
      <c r="B328" s="74" t="s">
        <v>1025</v>
      </c>
      <c r="C328" s="40"/>
    </row>
    <row r="329" spans="1:3" ht="12" customHeight="1">
      <c r="A329" s="73" t="s">
        <v>5951</v>
      </c>
      <c r="B329" s="74" t="s">
        <v>5952</v>
      </c>
      <c r="C329" s="40"/>
    </row>
    <row r="330" spans="1:3" ht="12" customHeight="1">
      <c r="A330" s="73" t="s">
        <v>878</v>
      </c>
      <c r="B330" s="74" t="s">
        <v>879</v>
      </c>
      <c r="C330" s="40"/>
    </row>
    <row r="331" spans="1:3" ht="12" customHeight="1">
      <c r="A331" s="76" t="s">
        <v>124</v>
      </c>
      <c r="B331" s="77" t="s">
        <v>1489</v>
      </c>
      <c r="C331" s="40"/>
    </row>
    <row r="332" spans="1:3" ht="12" customHeight="1">
      <c r="A332" s="76" t="s">
        <v>5957</v>
      </c>
      <c r="B332" s="77" t="s">
        <v>5958</v>
      </c>
      <c r="C332" s="40"/>
    </row>
    <row r="333" spans="1:3" ht="12" customHeight="1">
      <c r="A333" s="73" t="s">
        <v>474</v>
      </c>
      <c r="B333" s="74" t="s">
        <v>475</v>
      </c>
      <c r="C333" s="40"/>
    </row>
    <row r="334" spans="1:3" ht="12" customHeight="1">
      <c r="A334" s="73" t="s">
        <v>2459</v>
      </c>
      <c r="B334" s="74" t="s">
        <v>2460</v>
      </c>
      <c r="C334" s="40"/>
    </row>
    <row r="335" spans="1:3" ht="12" customHeight="1">
      <c r="A335" s="76" t="s">
        <v>468</v>
      </c>
      <c r="B335" s="77" t="s">
        <v>469</v>
      </c>
      <c r="C335" s="40"/>
    </row>
    <row r="336" spans="1:3" ht="12" customHeight="1">
      <c r="A336" s="73" t="s">
        <v>3710</v>
      </c>
      <c r="B336" s="74" t="s">
        <v>3711</v>
      </c>
      <c r="C336" s="40"/>
    </row>
    <row r="337" spans="1:3" ht="12" customHeight="1">
      <c r="A337" s="76" t="s">
        <v>4927</v>
      </c>
      <c r="B337" s="77" t="s">
        <v>4928</v>
      </c>
      <c r="C337" s="40"/>
    </row>
    <row r="338" spans="1:3" ht="12" customHeight="1">
      <c r="A338" s="76" t="s">
        <v>3374</v>
      </c>
      <c r="B338" s="77" t="s">
        <v>3375</v>
      </c>
      <c r="C338" s="40"/>
    </row>
    <row r="339" spans="1:3" ht="12" customHeight="1">
      <c r="A339" s="76" t="s">
        <v>910</v>
      </c>
      <c r="B339" s="77" t="s">
        <v>911</v>
      </c>
      <c r="C339" s="40"/>
    </row>
    <row r="340" spans="1:3" ht="12" customHeight="1">
      <c r="A340" s="76" t="s">
        <v>3378</v>
      </c>
      <c r="B340" s="77" t="s">
        <v>3379</v>
      </c>
      <c r="C340" s="40"/>
    </row>
    <row r="341" spans="1:3" ht="12" customHeight="1">
      <c r="A341" s="73" t="s">
        <v>2473</v>
      </c>
      <c r="B341" s="74" t="s">
        <v>2474</v>
      </c>
      <c r="C341" s="40"/>
    </row>
    <row r="342" spans="1:3" ht="12" customHeight="1">
      <c r="A342" s="73" t="s">
        <v>1268</v>
      </c>
      <c r="B342" s="74" t="s">
        <v>1269</v>
      </c>
      <c r="C342" s="40"/>
    </row>
    <row r="343" spans="1:3" ht="12" customHeight="1">
      <c r="A343" s="76" t="s">
        <v>1490</v>
      </c>
      <c r="B343" s="77" t="s">
        <v>1491</v>
      </c>
      <c r="C343" s="40"/>
    </row>
    <row r="344" spans="1:3" ht="12" customHeight="1">
      <c r="A344" s="76" t="s">
        <v>1492</v>
      </c>
      <c r="B344" s="77" t="s">
        <v>1493</v>
      </c>
      <c r="C344" s="40"/>
    </row>
    <row r="345" spans="1:3" ht="12" customHeight="1">
      <c r="A345" s="76" t="s">
        <v>1494</v>
      </c>
      <c r="B345" s="77" t="s">
        <v>1495</v>
      </c>
      <c r="C345" s="40"/>
    </row>
    <row r="346" spans="1:3" ht="12" customHeight="1">
      <c r="A346" s="76" t="s">
        <v>1496</v>
      </c>
      <c r="B346" s="77" t="s">
        <v>1497</v>
      </c>
      <c r="C346" s="40"/>
    </row>
    <row r="347" spans="1:3" ht="12" customHeight="1">
      <c r="A347" s="76" t="s">
        <v>1498</v>
      </c>
      <c r="B347" s="77" t="s">
        <v>1499</v>
      </c>
      <c r="C347" s="40"/>
    </row>
    <row r="348" spans="1:3" ht="12" customHeight="1">
      <c r="A348" s="76" t="s">
        <v>1500</v>
      </c>
      <c r="B348" s="77" t="s">
        <v>3262</v>
      </c>
      <c r="C348" s="40"/>
    </row>
    <row r="349" spans="1:3" ht="12" customHeight="1">
      <c r="A349" s="76" t="s">
        <v>1501</v>
      </c>
      <c r="B349" s="77" t="s">
        <v>1502</v>
      </c>
      <c r="C349" s="40"/>
    </row>
    <row r="350" spans="1:3" ht="12" customHeight="1">
      <c r="A350" s="76" t="s">
        <v>1503</v>
      </c>
      <c r="B350" s="77" t="s">
        <v>3262</v>
      </c>
      <c r="C350" s="40"/>
    </row>
    <row r="351" spans="1:3" ht="12" customHeight="1">
      <c r="A351" s="76" t="s">
        <v>1504</v>
      </c>
      <c r="B351" s="77" t="s">
        <v>3262</v>
      </c>
      <c r="C351" s="40"/>
    </row>
    <row r="352" spans="1:3" ht="12" customHeight="1">
      <c r="A352" s="76" t="s">
        <v>701</v>
      </c>
      <c r="B352" s="77" t="s">
        <v>702</v>
      </c>
      <c r="C352" s="40"/>
    </row>
    <row r="353" spans="1:3" ht="12" customHeight="1">
      <c r="A353" s="76" t="s">
        <v>2062</v>
      </c>
      <c r="B353" s="77" t="s">
        <v>2063</v>
      </c>
      <c r="C353" s="40"/>
    </row>
    <row r="354" spans="1:3" ht="12" customHeight="1">
      <c r="A354" s="76" t="s">
        <v>1</v>
      </c>
      <c r="B354" s="77" t="s">
        <v>2055</v>
      </c>
      <c r="C354" s="40"/>
    </row>
    <row r="355" spans="1:3" ht="12" customHeight="1">
      <c r="A355" s="76" t="s">
        <v>2253</v>
      </c>
      <c r="B355" s="77" t="s">
        <v>2254</v>
      </c>
      <c r="C355" s="40"/>
    </row>
    <row r="356" spans="1:3" ht="12" customHeight="1">
      <c r="A356" s="76" t="s">
        <v>5004</v>
      </c>
      <c r="B356" s="77" t="s">
        <v>5005</v>
      </c>
      <c r="C356" s="40"/>
    </row>
    <row r="357" spans="1:3" ht="12" customHeight="1">
      <c r="A357" s="76" t="s">
        <v>5006</v>
      </c>
      <c r="B357" s="77" t="s">
        <v>3372</v>
      </c>
      <c r="C357" s="40"/>
    </row>
    <row r="358" spans="1:3" ht="12" customHeight="1">
      <c r="A358" s="76" t="s">
        <v>1505</v>
      </c>
      <c r="B358" s="77" t="s">
        <v>5960</v>
      </c>
      <c r="C358" s="40"/>
    </row>
    <row r="359" spans="1:3" ht="12" customHeight="1">
      <c r="A359" s="76" t="s">
        <v>1506</v>
      </c>
      <c r="B359" s="77" t="s">
        <v>1507</v>
      </c>
      <c r="C359" s="40"/>
    </row>
    <row r="360" spans="1:3" ht="12" customHeight="1">
      <c r="A360" s="76" t="s">
        <v>1040</v>
      </c>
      <c r="B360" s="77" t="s">
        <v>1660</v>
      </c>
      <c r="C360" s="40"/>
    </row>
    <row r="361" spans="1:3" ht="12" customHeight="1">
      <c r="A361" s="76" t="s">
        <v>1508</v>
      </c>
      <c r="B361" s="77" t="s">
        <v>1509</v>
      </c>
      <c r="C361" s="40"/>
    </row>
    <row r="362" spans="1:3" ht="12" customHeight="1">
      <c r="A362" s="76" t="s">
        <v>1510</v>
      </c>
      <c r="B362" s="77" t="s">
        <v>1509</v>
      </c>
      <c r="C362" s="40"/>
    </row>
    <row r="363" spans="1:3" ht="12" customHeight="1">
      <c r="A363" s="76" t="s">
        <v>1511</v>
      </c>
      <c r="B363" s="77" t="s">
        <v>1509</v>
      </c>
      <c r="C363" s="40"/>
    </row>
    <row r="364" spans="1:3" ht="12" customHeight="1">
      <c r="A364" s="76" t="s">
        <v>1512</v>
      </c>
      <c r="B364" s="77" t="s">
        <v>1509</v>
      </c>
      <c r="C364" s="40"/>
    </row>
    <row r="365" spans="1:3" ht="12" customHeight="1">
      <c r="A365" s="76" t="s">
        <v>1513</v>
      </c>
      <c r="B365" s="77" t="s">
        <v>1514</v>
      </c>
      <c r="C365" s="40"/>
    </row>
    <row r="366" spans="1:3" ht="12" customHeight="1">
      <c r="A366" s="76" t="s">
        <v>1515</v>
      </c>
      <c r="B366" s="77" t="s">
        <v>3262</v>
      </c>
      <c r="C366" s="40"/>
    </row>
    <row r="367" spans="1:3" ht="12" customHeight="1">
      <c r="A367" s="76" t="s">
        <v>1516</v>
      </c>
      <c r="B367" s="77" t="s">
        <v>3262</v>
      </c>
      <c r="C367" s="40"/>
    </row>
    <row r="368" spans="1:3" ht="12" customHeight="1">
      <c r="A368" s="76" t="s">
        <v>1517</v>
      </c>
      <c r="B368" s="77" t="s">
        <v>3262</v>
      </c>
      <c r="C368" s="40"/>
    </row>
    <row r="369" spans="1:3" ht="12" customHeight="1">
      <c r="A369" s="76" t="s">
        <v>1518</v>
      </c>
      <c r="B369" s="77" t="s">
        <v>3262</v>
      </c>
      <c r="C369" s="40"/>
    </row>
    <row r="370" spans="1:3" ht="12" customHeight="1">
      <c r="A370" s="76" t="s">
        <v>1519</v>
      </c>
      <c r="B370" s="77" t="s">
        <v>3262</v>
      </c>
      <c r="C370" s="40"/>
    </row>
    <row r="371" spans="1:3" ht="12" customHeight="1">
      <c r="A371" s="76" t="s">
        <v>1520</v>
      </c>
      <c r="B371" s="77" t="s">
        <v>3262</v>
      </c>
      <c r="C371" s="40"/>
    </row>
    <row r="372" spans="1:3" ht="12" customHeight="1">
      <c r="A372" s="76" t="s">
        <v>1521</v>
      </c>
      <c r="B372" s="77" t="s">
        <v>3262</v>
      </c>
      <c r="C372" s="40"/>
    </row>
    <row r="373" spans="1:3" ht="12" customHeight="1">
      <c r="A373" s="76" t="s">
        <v>1522</v>
      </c>
      <c r="B373" s="77" t="s">
        <v>3262</v>
      </c>
      <c r="C373" s="40"/>
    </row>
    <row r="374" spans="1:3" ht="12" customHeight="1">
      <c r="A374" s="76" t="s">
        <v>1523</v>
      </c>
      <c r="B374" s="77" t="s">
        <v>1524</v>
      </c>
      <c r="C374" s="40"/>
    </row>
    <row r="375" spans="1:3" ht="12" customHeight="1">
      <c r="A375" s="76" t="s">
        <v>1525</v>
      </c>
      <c r="B375" s="77" t="s">
        <v>3262</v>
      </c>
      <c r="C375" s="40"/>
    </row>
    <row r="376" spans="1:3" ht="12" customHeight="1">
      <c r="A376" s="76" t="s">
        <v>1526</v>
      </c>
      <c r="B376" s="77" t="s">
        <v>3262</v>
      </c>
      <c r="C376" s="40"/>
    </row>
    <row r="377" spans="1:3" ht="12" customHeight="1">
      <c r="A377" s="76" t="s">
        <v>1527</v>
      </c>
      <c r="B377" s="77" t="s">
        <v>3262</v>
      </c>
      <c r="C377" s="40"/>
    </row>
    <row r="378" spans="1:3" ht="12" customHeight="1">
      <c r="A378" s="76" t="s">
        <v>1528</v>
      </c>
      <c r="B378" s="77" t="s">
        <v>3262</v>
      </c>
      <c r="C378" s="40"/>
    </row>
    <row r="379" spans="1:3" ht="12" customHeight="1">
      <c r="A379" s="76" t="s">
        <v>1529</v>
      </c>
      <c r="B379" s="77" t="s">
        <v>3262</v>
      </c>
      <c r="C379" s="40"/>
    </row>
    <row r="380" spans="1:3" ht="12" customHeight="1">
      <c r="A380" s="76" t="s">
        <v>1530</v>
      </c>
      <c r="B380" s="77" t="s">
        <v>3262</v>
      </c>
      <c r="C380" s="40"/>
    </row>
    <row r="381" spans="1:3" ht="12" customHeight="1">
      <c r="A381" s="76" t="s">
        <v>1531</v>
      </c>
      <c r="B381" s="77" t="s">
        <v>3262</v>
      </c>
      <c r="C381" s="40"/>
    </row>
    <row r="382" spans="1:3" ht="12" customHeight="1">
      <c r="A382" s="76" t="s">
        <v>1532</v>
      </c>
      <c r="B382" s="77" t="s">
        <v>3262</v>
      </c>
      <c r="C382" s="40"/>
    </row>
    <row r="383" spans="1:3" ht="12" customHeight="1">
      <c r="A383" s="76" t="s">
        <v>1533</v>
      </c>
      <c r="B383" s="77" t="s">
        <v>1534</v>
      </c>
      <c r="C383" s="40"/>
    </row>
    <row r="384" spans="1:3" ht="12" customHeight="1">
      <c r="A384" s="76" t="s">
        <v>1535</v>
      </c>
      <c r="B384" s="77" t="s">
        <v>1536</v>
      </c>
      <c r="C384" s="40"/>
    </row>
    <row r="385" spans="1:3" ht="12" customHeight="1">
      <c r="A385" s="76" t="s">
        <v>1537</v>
      </c>
      <c r="B385" s="77" t="s">
        <v>2322</v>
      </c>
      <c r="C385" s="40"/>
    </row>
    <row r="386" spans="1:3" ht="12" customHeight="1">
      <c r="A386" s="76" t="s">
        <v>2323</v>
      </c>
      <c r="B386" s="77" t="s">
        <v>2324</v>
      </c>
      <c r="C386" s="40"/>
    </row>
    <row r="387" spans="1:3" ht="12" customHeight="1">
      <c r="A387" s="76" t="s">
        <v>2325</v>
      </c>
      <c r="B387" s="77" t="s">
        <v>995</v>
      </c>
      <c r="C387" s="40"/>
    </row>
    <row r="388" spans="1:3" ht="12" customHeight="1">
      <c r="A388" s="76" t="s">
        <v>996</v>
      </c>
      <c r="B388" s="77" t="s">
        <v>3537</v>
      </c>
      <c r="C388" s="40"/>
    </row>
    <row r="389" spans="1:3" ht="12" customHeight="1">
      <c r="A389" s="76" t="s">
        <v>3538</v>
      </c>
      <c r="B389" s="77" t="s">
        <v>3262</v>
      </c>
      <c r="C389" s="40"/>
    </row>
    <row r="390" spans="1:3" ht="12" customHeight="1">
      <c r="A390" s="76" t="s">
        <v>3539</v>
      </c>
      <c r="B390" s="77" t="s">
        <v>3262</v>
      </c>
      <c r="C390" s="40"/>
    </row>
    <row r="391" spans="1:3" ht="12" customHeight="1">
      <c r="A391" s="76" t="s">
        <v>3540</v>
      </c>
      <c r="B391" s="77" t="s">
        <v>3541</v>
      </c>
      <c r="C391" s="40"/>
    </row>
    <row r="392" spans="1:3" ht="12" customHeight="1">
      <c r="A392" s="76" t="s">
        <v>3542</v>
      </c>
      <c r="B392" s="77" t="s">
        <v>3543</v>
      </c>
      <c r="C392" s="40"/>
    </row>
    <row r="393" spans="1:3" ht="12" customHeight="1">
      <c r="A393" s="76" t="s">
        <v>3544</v>
      </c>
      <c r="B393" s="77" t="s">
        <v>3545</v>
      </c>
      <c r="C393" s="40"/>
    </row>
    <row r="394" spans="1:3" ht="12" customHeight="1">
      <c r="A394" s="76" t="s">
        <v>3546</v>
      </c>
      <c r="B394" s="77" t="s">
        <v>3547</v>
      </c>
      <c r="C394" s="40"/>
    </row>
    <row r="395" spans="1:3" ht="12" customHeight="1">
      <c r="A395" s="76" t="s">
        <v>3548</v>
      </c>
      <c r="B395" s="77" t="s">
        <v>3262</v>
      </c>
      <c r="C395" s="40"/>
    </row>
    <row r="396" spans="1:3" ht="12" customHeight="1">
      <c r="A396" s="76" t="s">
        <v>3549</v>
      </c>
      <c r="B396" s="77" t="s">
        <v>3550</v>
      </c>
      <c r="C396" s="40"/>
    </row>
    <row r="397" spans="1:3" ht="12" customHeight="1">
      <c r="A397" s="76" t="s">
        <v>3551</v>
      </c>
      <c r="B397" s="77" t="s">
        <v>3262</v>
      </c>
      <c r="C397" s="40"/>
    </row>
    <row r="398" spans="1:3" ht="12" customHeight="1">
      <c r="A398" s="76" t="s">
        <v>3552</v>
      </c>
      <c r="B398" s="77" t="s">
        <v>3553</v>
      </c>
      <c r="C398" s="40"/>
    </row>
    <row r="399" spans="1:3" ht="12" customHeight="1">
      <c r="A399" s="76" t="s">
        <v>4997</v>
      </c>
      <c r="B399" s="77" t="s">
        <v>4998</v>
      </c>
      <c r="C399" s="40"/>
    </row>
    <row r="400" spans="1:3" ht="12" customHeight="1">
      <c r="A400" s="76" t="s">
        <v>3554</v>
      </c>
      <c r="B400" s="77" t="s">
        <v>3553</v>
      </c>
      <c r="C400" s="40"/>
    </row>
    <row r="401" spans="1:3" ht="12" customHeight="1">
      <c r="A401" s="76" t="s">
        <v>914</v>
      </c>
      <c r="B401" s="77" t="s">
        <v>8180</v>
      </c>
      <c r="C401" s="40"/>
    </row>
    <row r="402" spans="1:3" ht="12" customHeight="1">
      <c r="A402" s="76" t="s">
        <v>3555</v>
      </c>
      <c r="B402" s="77" t="s">
        <v>3556</v>
      </c>
      <c r="C402" s="40"/>
    </row>
    <row r="403" spans="1:3" ht="12" customHeight="1">
      <c r="A403" s="76" t="s">
        <v>3557</v>
      </c>
      <c r="B403" s="77" t="s">
        <v>3558</v>
      </c>
      <c r="C403" s="40"/>
    </row>
    <row r="404" spans="1:3" ht="12" customHeight="1">
      <c r="A404" s="76" t="s">
        <v>3559</v>
      </c>
      <c r="B404" s="77" t="s">
        <v>3560</v>
      </c>
      <c r="C404" s="40"/>
    </row>
    <row r="405" spans="1:3" ht="12" customHeight="1">
      <c r="A405" s="76" t="s">
        <v>3561</v>
      </c>
      <c r="B405" s="77" t="s">
        <v>3562</v>
      </c>
      <c r="C405" s="40"/>
    </row>
    <row r="406" spans="1:3" ht="12" customHeight="1">
      <c r="A406" s="76" t="s">
        <v>3563</v>
      </c>
      <c r="B406" s="77" t="s">
        <v>3564</v>
      </c>
      <c r="C406" s="40"/>
    </row>
    <row r="407" spans="1:3" ht="12" customHeight="1">
      <c r="A407" s="76" t="s">
        <v>1661</v>
      </c>
      <c r="B407" s="77" t="s">
        <v>1662</v>
      </c>
      <c r="C407" s="40"/>
    </row>
    <row r="408" spans="1:3" ht="12" customHeight="1">
      <c r="A408" s="76" t="s">
        <v>1663</v>
      </c>
      <c r="B408" s="77" t="s">
        <v>1664</v>
      </c>
      <c r="C408" s="40"/>
    </row>
    <row r="409" spans="1:3" ht="12" customHeight="1">
      <c r="A409" s="76" t="s">
        <v>3565</v>
      </c>
      <c r="B409" s="77" t="s">
        <v>5144</v>
      </c>
      <c r="C409" s="40"/>
    </row>
    <row r="410" spans="1:3" ht="12" customHeight="1">
      <c r="A410" s="73" t="s">
        <v>4114</v>
      </c>
      <c r="B410" s="78" t="s">
        <v>4115</v>
      </c>
      <c r="C410" s="40"/>
    </row>
    <row r="411" spans="1:3" ht="12" customHeight="1">
      <c r="A411" s="73" t="s">
        <v>4116</v>
      </c>
      <c r="B411" s="78" t="s">
        <v>4117</v>
      </c>
      <c r="C411" s="40"/>
    </row>
    <row r="412" spans="1:3" ht="12" customHeight="1">
      <c r="A412" s="73" t="s">
        <v>4118</v>
      </c>
      <c r="B412" s="78" t="s">
        <v>4119</v>
      </c>
      <c r="C412" s="40"/>
    </row>
    <row r="413" spans="1:3" ht="12" customHeight="1">
      <c r="A413" s="73" t="s">
        <v>2255</v>
      </c>
      <c r="B413" s="74" t="s">
        <v>2256</v>
      </c>
      <c r="C413" s="40"/>
    </row>
    <row r="414" spans="1:3" ht="12" customHeight="1">
      <c r="A414" s="73" t="s">
        <v>2257</v>
      </c>
      <c r="B414" s="74" t="s">
        <v>2258</v>
      </c>
      <c r="C414" s="40"/>
    </row>
    <row r="415" spans="1:3" ht="12" customHeight="1">
      <c r="A415" s="76" t="s">
        <v>464</v>
      </c>
      <c r="B415" s="77" t="s">
        <v>465</v>
      </c>
      <c r="C415" s="40"/>
    </row>
    <row r="416" spans="1:3" ht="12" customHeight="1">
      <c r="A416" s="76" t="s">
        <v>5947</v>
      </c>
      <c r="B416" s="77" t="s">
        <v>5948</v>
      </c>
      <c r="C416" s="40"/>
    </row>
    <row r="417" spans="1:3" ht="12" customHeight="1">
      <c r="A417" s="76" t="s">
        <v>3566</v>
      </c>
      <c r="B417" s="77" t="s">
        <v>3567</v>
      </c>
      <c r="C417" s="40"/>
    </row>
    <row r="418" spans="1:3" ht="12" customHeight="1">
      <c r="A418" s="73" t="s">
        <v>691</v>
      </c>
      <c r="B418" s="74" t="s">
        <v>692</v>
      </c>
      <c r="C418" s="40"/>
    </row>
    <row r="419" spans="1:3" ht="12" customHeight="1">
      <c r="A419" s="76" t="s">
        <v>912</v>
      </c>
      <c r="B419" s="77" t="s">
        <v>913</v>
      </c>
      <c r="C419" s="40"/>
    </row>
    <row r="420" spans="1:3" ht="12" customHeight="1">
      <c r="A420" s="76" t="s">
        <v>3568</v>
      </c>
      <c r="B420" s="77" t="s">
        <v>3569</v>
      </c>
      <c r="C420" s="40"/>
    </row>
    <row r="421" spans="1:3" ht="12" customHeight="1">
      <c r="A421" s="76" t="s">
        <v>5259</v>
      </c>
      <c r="B421" s="77" t="s">
        <v>5260</v>
      </c>
      <c r="C421" s="40"/>
    </row>
    <row r="422" spans="1:3" ht="12" customHeight="1">
      <c r="A422" s="76" t="s">
        <v>3267</v>
      </c>
      <c r="B422" s="77" t="s">
        <v>3268</v>
      </c>
      <c r="C422" s="40"/>
    </row>
    <row r="423" spans="1:3" ht="12" customHeight="1">
      <c r="A423" s="73" t="s">
        <v>5941</v>
      </c>
      <c r="B423" s="74" t="s">
        <v>5942</v>
      </c>
      <c r="C423" s="40"/>
    </row>
    <row r="424" spans="1:3" ht="12" customHeight="1">
      <c r="A424" s="73" t="s">
        <v>3279</v>
      </c>
      <c r="B424" s="74" t="s">
        <v>3280</v>
      </c>
      <c r="C424" s="40"/>
    </row>
    <row r="425" spans="1:3" ht="12" customHeight="1">
      <c r="A425" s="76" t="s">
        <v>5261</v>
      </c>
      <c r="B425" s="77" t="s">
        <v>1509</v>
      </c>
      <c r="C425" s="40"/>
    </row>
    <row r="426" spans="1:3" ht="12" customHeight="1">
      <c r="A426" s="76" t="s">
        <v>5262</v>
      </c>
      <c r="B426" s="77" t="s">
        <v>1509</v>
      </c>
      <c r="C426" s="40"/>
    </row>
    <row r="427" spans="1:3" ht="12" customHeight="1">
      <c r="A427" s="76" t="s">
        <v>5263</v>
      </c>
      <c r="B427" s="77" t="s">
        <v>1509</v>
      </c>
      <c r="C427" s="40"/>
    </row>
    <row r="428" spans="1:3" ht="12" customHeight="1">
      <c r="A428" s="76" t="s">
        <v>1665</v>
      </c>
      <c r="B428" s="77" t="s">
        <v>1666</v>
      </c>
      <c r="C428" s="40"/>
    </row>
    <row r="429" spans="1:3" ht="12" customHeight="1">
      <c r="A429" s="76" t="s">
        <v>1667</v>
      </c>
      <c r="B429" s="77" t="s">
        <v>404</v>
      </c>
      <c r="C429" s="40"/>
    </row>
    <row r="430" spans="1:3" ht="12" customHeight="1">
      <c r="A430" s="76" t="s">
        <v>405</v>
      </c>
      <c r="B430" s="77" t="s">
        <v>406</v>
      </c>
      <c r="C430" s="40"/>
    </row>
    <row r="431" spans="1:3" ht="12" customHeight="1">
      <c r="A431" s="76" t="s">
        <v>5264</v>
      </c>
      <c r="B431" s="77" t="s">
        <v>5265</v>
      </c>
      <c r="C431" s="40"/>
    </row>
    <row r="432" spans="1:3" ht="12" customHeight="1">
      <c r="A432" s="76" t="s">
        <v>407</v>
      </c>
      <c r="B432" s="77" t="s">
        <v>2649</v>
      </c>
      <c r="C432" s="40"/>
    </row>
    <row r="433" spans="1:3" ht="12" customHeight="1">
      <c r="A433" s="76" t="s">
        <v>5266</v>
      </c>
      <c r="B433" s="77" t="s">
        <v>5267</v>
      </c>
      <c r="C433" s="40"/>
    </row>
    <row r="434" spans="1:3" ht="12" customHeight="1">
      <c r="A434" s="76" t="s">
        <v>5268</v>
      </c>
      <c r="B434" s="77" t="s">
        <v>1509</v>
      </c>
      <c r="C434" s="40"/>
    </row>
    <row r="435" spans="1:3" ht="12" customHeight="1">
      <c r="A435" s="76" t="s">
        <v>5269</v>
      </c>
      <c r="B435" s="77" t="s">
        <v>1509</v>
      </c>
      <c r="C435" s="40"/>
    </row>
    <row r="436" spans="1:3" ht="12" customHeight="1">
      <c r="A436" s="76" t="s">
        <v>5270</v>
      </c>
      <c r="B436" s="77" t="s">
        <v>5265</v>
      </c>
      <c r="C436" s="40"/>
    </row>
    <row r="437" spans="1:3" ht="12" customHeight="1">
      <c r="A437" s="76" t="s">
        <v>5271</v>
      </c>
      <c r="B437" s="77" t="s">
        <v>5267</v>
      </c>
      <c r="C437" s="40"/>
    </row>
    <row r="438" spans="1:3" ht="12" customHeight="1">
      <c r="A438" s="76" t="s">
        <v>5272</v>
      </c>
      <c r="B438" s="77" t="s">
        <v>5273</v>
      </c>
      <c r="C438" s="40"/>
    </row>
    <row r="439" spans="1:3" ht="12" customHeight="1">
      <c r="A439" s="76" t="s">
        <v>5274</v>
      </c>
      <c r="B439" s="77" t="s">
        <v>8139</v>
      </c>
      <c r="C439" s="40"/>
    </row>
    <row r="440" spans="1:3" ht="12" customHeight="1">
      <c r="A440" s="76" t="s">
        <v>5945</v>
      </c>
      <c r="B440" s="77" t="s">
        <v>5946</v>
      </c>
      <c r="C440" s="40"/>
    </row>
    <row r="441" spans="1:3" ht="12" customHeight="1">
      <c r="A441" s="76" t="s">
        <v>5275</v>
      </c>
      <c r="B441" s="77" t="s">
        <v>5276</v>
      </c>
      <c r="C441" s="40"/>
    </row>
    <row r="442" spans="1:3" ht="12" customHeight="1">
      <c r="A442" s="76" t="s">
        <v>5959</v>
      </c>
      <c r="B442" s="77" t="s">
        <v>5960</v>
      </c>
      <c r="C442" s="40"/>
    </row>
    <row r="443" spans="1:3" ht="12" customHeight="1">
      <c r="A443" s="76" t="s">
        <v>5940</v>
      </c>
      <c r="B443" s="77" t="s">
        <v>5144</v>
      </c>
      <c r="C443" s="40"/>
    </row>
    <row r="444" spans="1:3" ht="12" customHeight="1">
      <c r="A444" s="76" t="s">
        <v>5277</v>
      </c>
      <c r="B444" s="77" t="s">
        <v>5278</v>
      </c>
      <c r="C444" s="40"/>
    </row>
    <row r="445" spans="1:3" ht="12" customHeight="1">
      <c r="A445" s="76" t="s">
        <v>5279</v>
      </c>
      <c r="B445" s="77" t="s">
        <v>5278</v>
      </c>
      <c r="C445" s="40"/>
    </row>
    <row r="446" spans="1:3" ht="12" customHeight="1">
      <c r="A446" s="76" t="s">
        <v>5280</v>
      </c>
      <c r="B446" s="77" t="s">
        <v>5278</v>
      </c>
      <c r="C446" s="40"/>
    </row>
    <row r="447" spans="1:3" ht="12" customHeight="1">
      <c r="A447" s="76" t="s">
        <v>5281</v>
      </c>
      <c r="B447" s="77" t="s">
        <v>5278</v>
      </c>
      <c r="C447" s="40"/>
    </row>
    <row r="448" spans="1:3" ht="12" customHeight="1">
      <c r="A448" s="76" t="s">
        <v>5282</v>
      </c>
      <c r="B448" s="77" t="s">
        <v>5278</v>
      </c>
      <c r="C448" s="40"/>
    </row>
    <row r="449" spans="1:3" ht="12" customHeight="1">
      <c r="A449" s="76" t="s">
        <v>5283</v>
      </c>
      <c r="B449" s="77" t="s">
        <v>5278</v>
      </c>
      <c r="C449" s="40"/>
    </row>
    <row r="450" spans="1:3" ht="12" customHeight="1">
      <c r="A450" s="76" t="s">
        <v>5284</v>
      </c>
      <c r="B450" s="77" t="s">
        <v>5278</v>
      </c>
      <c r="C450" s="40"/>
    </row>
    <row r="451" spans="1:3" ht="12" customHeight="1">
      <c r="A451" s="76" t="s">
        <v>5285</v>
      </c>
      <c r="B451" s="77" t="s">
        <v>5144</v>
      </c>
      <c r="C451" s="40"/>
    </row>
    <row r="452" spans="1:3" ht="12" customHeight="1">
      <c r="A452" s="73" t="s">
        <v>4120</v>
      </c>
      <c r="B452" s="78" t="s">
        <v>4121</v>
      </c>
      <c r="C452" s="40"/>
    </row>
    <row r="453" spans="1:3" ht="12" customHeight="1">
      <c r="A453" s="73" t="s">
        <v>4122</v>
      </c>
      <c r="B453" s="78" t="s">
        <v>4121</v>
      </c>
      <c r="C453" s="40"/>
    </row>
    <row r="454" spans="1:3" ht="12" customHeight="1">
      <c r="A454" s="73" t="s">
        <v>4123</v>
      </c>
      <c r="B454" s="78" t="s">
        <v>4124</v>
      </c>
      <c r="C454" s="40"/>
    </row>
    <row r="455" spans="1:3" ht="12" customHeight="1">
      <c r="A455" s="73" t="s">
        <v>4125</v>
      </c>
      <c r="B455" s="78" t="s">
        <v>4126</v>
      </c>
      <c r="C455" s="40"/>
    </row>
    <row r="456" spans="1:3" ht="12" customHeight="1">
      <c r="A456" s="73" t="s">
        <v>4127</v>
      </c>
      <c r="B456" s="78" t="s">
        <v>4128</v>
      </c>
      <c r="C456" s="40"/>
    </row>
    <row r="457" spans="1:3" ht="12" customHeight="1">
      <c r="A457" s="73" t="s">
        <v>4127</v>
      </c>
      <c r="B457" s="78" t="s">
        <v>4149</v>
      </c>
      <c r="C457" s="40"/>
    </row>
    <row r="458" spans="1:3" ht="12" customHeight="1">
      <c r="A458" s="73" t="s">
        <v>4129</v>
      </c>
      <c r="B458" s="78" t="s">
        <v>4130</v>
      </c>
      <c r="C458" s="40"/>
    </row>
    <row r="459" spans="1:3" ht="12" customHeight="1">
      <c r="A459" s="73" t="s">
        <v>5852</v>
      </c>
      <c r="B459" s="78" t="s">
        <v>5853</v>
      </c>
      <c r="C459" s="40"/>
    </row>
    <row r="460" spans="1:3" ht="12" customHeight="1">
      <c r="A460" s="73" t="s">
        <v>2658</v>
      </c>
      <c r="B460" s="78" t="s">
        <v>2659</v>
      </c>
      <c r="C460" s="40"/>
    </row>
    <row r="461" spans="1:3" ht="12" customHeight="1">
      <c r="A461" s="73" t="s">
        <v>4131</v>
      </c>
      <c r="B461" s="78" t="s">
        <v>5853</v>
      </c>
      <c r="C461" s="40"/>
    </row>
    <row r="462" spans="1:3" ht="12" customHeight="1">
      <c r="A462" s="73" t="s">
        <v>4132</v>
      </c>
      <c r="B462" s="78" t="s">
        <v>2659</v>
      </c>
      <c r="C462" s="40"/>
    </row>
    <row r="463" spans="1:3" ht="12" customHeight="1">
      <c r="A463" s="73" t="s">
        <v>4132</v>
      </c>
      <c r="B463" s="78" t="s">
        <v>4150</v>
      </c>
      <c r="C463" s="40"/>
    </row>
    <row r="464" spans="1:3" ht="12" customHeight="1">
      <c r="A464" s="82" t="s">
        <v>7167</v>
      </c>
      <c r="B464" s="83"/>
      <c r="C464" s="40"/>
    </row>
    <row r="465" spans="1:3" ht="12" customHeight="1">
      <c r="A465" s="73" t="s">
        <v>4145</v>
      </c>
      <c r="B465" s="78" t="s">
        <v>4146</v>
      </c>
      <c r="C465" s="40"/>
    </row>
    <row r="466" spans="1:3" ht="12" customHeight="1">
      <c r="A466" s="73" t="s">
        <v>4147</v>
      </c>
      <c r="B466" s="78" t="s">
        <v>4148</v>
      </c>
      <c r="C466" s="40"/>
    </row>
    <row r="467" spans="1:3" ht="12" customHeight="1">
      <c r="A467" s="73" t="s">
        <v>4151</v>
      </c>
      <c r="B467" s="78" t="s">
        <v>8143</v>
      </c>
      <c r="C467" s="40"/>
    </row>
    <row r="468" spans="1:3" ht="12" customHeight="1">
      <c r="A468" s="73" t="s">
        <v>5854</v>
      </c>
      <c r="B468" s="78" t="s">
        <v>5855</v>
      </c>
      <c r="C468" s="40"/>
    </row>
    <row r="469" spans="1:3" ht="12" customHeight="1">
      <c r="A469" s="73" t="s">
        <v>470</v>
      </c>
      <c r="B469" s="74" t="s">
        <v>471</v>
      </c>
      <c r="C469" s="40"/>
    </row>
    <row r="470" spans="1:3" ht="12" customHeight="1">
      <c r="A470" s="73" t="s">
        <v>5845</v>
      </c>
      <c r="B470" s="78" t="s">
        <v>2661</v>
      </c>
      <c r="C470" s="40"/>
    </row>
    <row r="471" spans="1:3" ht="12" customHeight="1">
      <c r="A471" s="73" t="s">
        <v>5849</v>
      </c>
      <c r="B471" s="78" t="s">
        <v>2661</v>
      </c>
      <c r="C471" s="40"/>
    </row>
    <row r="472" spans="1:3" ht="12" customHeight="1">
      <c r="A472" s="73" t="s">
        <v>4091</v>
      </c>
      <c r="B472" s="78" t="s">
        <v>2661</v>
      </c>
      <c r="C472" s="40"/>
    </row>
    <row r="473" spans="1:3" ht="12" customHeight="1">
      <c r="A473" s="73" t="s">
        <v>2653</v>
      </c>
      <c r="B473" s="78" t="s">
        <v>2654</v>
      </c>
      <c r="C473" s="40"/>
    </row>
    <row r="474" spans="1:3" ht="12" customHeight="1">
      <c r="A474" s="73" t="s">
        <v>5844</v>
      </c>
      <c r="B474" s="78" t="s">
        <v>4084</v>
      </c>
      <c r="C474" s="40"/>
    </row>
    <row r="475" spans="1:3" ht="12" customHeight="1">
      <c r="A475" s="73" t="s">
        <v>5846</v>
      </c>
      <c r="B475" s="78" t="s">
        <v>4084</v>
      </c>
      <c r="C475" s="40"/>
    </row>
    <row r="476" spans="1:3" ht="12" customHeight="1">
      <c r="A476" s="73" t="s">
        <v>5867</v>
      </c>
      <c r="B476" s="78" t="s">
        <v>4084</v>
      </c>
      <c r="C476" s="40"/>
    </row>
    <row r="477" spans="1:3" ht="12" customHeight="1">
      <c r="A477" s="73" t="s">
        <v>4083</v>
      </c>
      <c r="B477" s="78" t="s">
        <v>4084</v>
      </c>
      <c r="C477" s="40"/>
    </row>
    <row r="478" spans="1:3" ht="12" customHeight="1">
      <c r="A478" s="73" t="s">
        <v>5868</v>
      </c>
      <c r="B478" s="78" t="s">
        <v>5869</v>
      </c>
      <c r="C478" s="40"/>
    </row>
    <row r="479" spans="1:3" ht="12" customHeight="1">
      <c r="A479" s="73" t="s">
        <v>2643</v>
      </c>
      <c r="B479" s="78" t="s">
        <v>2644</v>
      </c>
      <c r="C479" s="40"/>
    </row>
    <row r="480" spans="1:3" ht="12" customHeight="1">
      <c r="A480" s="73" t="s">
        <v>5843</v>
      </c>
      <c r="B480" s="78" t="s">
        <v>2647</v>
      </c>
      <c r="C480" s="40"/>
    </row>
    <row r="481" spans="1:3" ht="12" customHeight="1">
      <c r="A481" s="73" t="s">
        <v>5870</v>
      </c>
      <c r="B481" s="78" t="s">
        <v>2647</v>
      </c>
      <c r="C481" s="40"/>
    </row>
    <row r="482" spans="1:3" ht="12" customHeight="1">
      <c r="A482" s="73" t="s">
        <v>2648</v>
      </c>
      <c r="B482" s="78" t="s">
        <v>2647</v>
      </c>
      <c r="C482" s="40"/>
    </row>
    <row r="483" spans="1:3" ht="12" customHeight="1">
      <c r="A483" s="73" t="s">
        <v>2646</v>
      </c>
      <c r="B483" s="78" t="s">
        <v>2647</v>
      </c>
      <c r="C483" s="40"/>
    </row>
    <row r="484" spans="1:3" ht="12" customHeight="1">
      <c r="A484" s="73" t="s">
        <v>5871</v>
      </c>
      <c r="B484" s="78" t="s">
        <v>2647</v>
      </c>
      <c r="C484" s="40"/>
    </row>
    <row r="485" spans="1:3" ht="12" customHeight="1">
      <c r="A485" s="73" t="s">
        <v>5872</v>
      </c>
      <c r="B485" s="78" t="s">
        <v>2647</v>
      </c>
      <c r="C485" s="40"/>
    </row>
    <row r="486" spans="1:3" ht="12" customHeight="1">
      <c r="A486" s="73" t="s">
        <v>5873</v>
      </c>
      <c r="B486" s="78" t="s">
        <v>5840</v>
      </c>
      <c r="C486" s="40"/>
    </row>
    <row r="487" spans="1:3" ht="12" customHeight="1">
      <c r="A487" s="73" t="s">
        <v>5839</v>
      </c>
      <c r="B487" s="78" t="s">
        <v>5840</v>
      </c>
      <c r="C487" s="40"/>
    </row>
    <row r="488" spans="1:3" ht="12" customHeight="1">
      <c r="A488" s="73" t="s">
        <v>5850</v>
      </c>
      <c r="B488" s="78" t="s">
        <v>5840</v>
      </c>
      <c r="C488" s="40"/>
    </row>
    <row r="489" spans="1:3" ht="12" customHeight="1">
      <c r="A489" s="73" t="s">
        <v>5874</v>
      </c>
      <c r="B489" s="78" t="s">
        <v>5840</v>
      </c>
      <c r="C489" s="40"/>
    </row>
    <row r="490" spans="1:3" ht="12" customHeight="1">
      <c r="A490" s="73" t="s">
        <v>2656</v>
      </c>
      <c r="B490" s="78" t="s">
        <v>2657</v>
      </c>
      <c r="C490" s="40"/>
    </row>
    <row r="491" spans="1:3" ht="12" customHeight="1">
      <c r="A491" s="73" t="s">
        <v>5875</v>
      </c>
      <c r="B491" s="78" t="s">
        <v>5876</v>
      </c>
      <c r="C491" s="40"/>
    </row>
    <row r="492" spans="1:3" ht="12" customHeight="1">
      <c r="A492" s="73" t="s">
        <v>5842</v>
      </c>
      <c r="B492" s="78" t="s">
        <v>2652</v>
      </c>
      <c r="C492" s="40"/>
    </row>
    <row r="493" spans="1:3" ht="12" customHeight="1">
      <c r="A493" s="73" t="s">
        <v>2655</v>
      </c>
      <c r="B493" s="78" t="s">
        <v>2652</v>
      </c>
      <c r="C493" s="40"/>
    </row>
    <row r="494" spans="1:3" ht="12" customHeight="1">
      <c r="A494" s="73" t="s">
        <v>2651</v>
      </c>
      <c r="B494" s="78" t="s">
        <v>2652</v>
      </c>
      <c r="C494" s="40"/>
    </row>
    <row r="495" spans="1:3" ht="12" customHeight="1">
      <c r="A495" s="73" t="s">
        <v>5877</v>
      </c>
      <c r="B495" s="78" t="s">
        <v>2652</v>
      </c>
      <c r="C495" s="40"/>
    </row>
    <row r="496" spans="1:3" ht="12" customHeight="1">
      <c r="A496" s="73" t="s">
        <v>4086</v>
      </c>
      <c r="B496" s="78" t="s">
        <v>2652</v>
      </c>
      <c r="C496" s="40"/>
    </row>
    <row r="497" spans="1:3" ht="12" customHeight="1">
      <c r="A497" s="73" t="s">
        <v>4094</v>
      </c>
      <c r="B497" s="78" t="s">
        <v>2652</v>
      </c>
      <c r="C497" s="40"/>
    </row>
    <row r="498" spans="1:3" ht="12" customHeight="1">
      <c r="A498" s="73" t="s">
        <v>5878</v>
      </c>
      <c r="B498" s="78" t="s">
        <v>2652</v>
      </c>
      <c r="C498" s="40"/>
    </row>
    <row r="499" spans="1:3" ht="12" customHeight="1">
      <c r="A499" s="73" t="s">
        <v>5847</v>
      </c>
      <c r="B499" s="78" t="s">
        <v>2652</v>
      </c>
      <c r="C499" s="40"/>
    </row>
    <row r="500" spans="1:3" ht="12" customHeight="1">
      <c r="A500" s="73" t="s">
        <v>5841</v>
      </c>
      <c r="B500" s="78" t="s">
        <v>2652</v>
      </c>
      <c r="C500" s="40"/>
    </row>
    <row r="501" spans="1:3" ht="12" customHeight="1">
      <c r="A501" s="73" t="s">
        <v>5879</v>
      </c>
      <c r="B501" s="78" t="s">
        <v>2652</v>
      </c>
      <c r="C501" s="40"/>
    </row>
    <row r="502" spans="1:3" ht="12" customHeight="1">
      <c r="A502" s="73" t="s">
        <v>5880</v>
      </c>
      <c r="B502" s="78" t="s">
        <v>2652</v>
      </c>
      <c r="C502" s="40"/>
    </row>
    <row r="503" spans="1:3" ht="12" customHeight="1">
      <c r="A503" s="73" t="s">
        <v>5881</v>
      </c>
      <c r="B503" s="78" t="s">
        <v>2652</v>
      </c>
      <c r="C503" s="40"/>
    </row>
    <row r="504" spans="1:3" ht="12" customHeight="1">
      <c r="A504" s="73" t="s">
        <v>5882</v>
      </c>
      <c r="B504" s="78" t="s">
        <v>4088</v>
      </c>
      <c r="C504" s="40"/>
    </row>
    <row r="505" spans="1:3" ht="12" customHeight="1">
      <c r="A505" s="73" t="s">
        <v>5848</v>
      </c>
      <c r="B505" s="78" t="s">
        <v>4088</v>
      </c>
      <c r="C505" s="40"/>
    </row>
    <row r="506" spans="1:3" ht="12" customHeight="1">
      <c r="A506" s="73" t="s">
        <v>5883</v>
      </c>
      <c r="B506" s="78" t="s">
        <v>4088</v>
      </c>
      <c r="C506" s="40"/>
    </row>
    <row r="507" spans="1:3" ht="12" customHeight="1">
      <c r="A507" s="73" t="s">
        <v>5884</v>
      </c>
      <c r="B507" s="78" t="s">
        <v>4088</v>
      </c>
      <c r="C507" s="40"/>
    </row>
    <row r="508" spans="1:3" ht="12" customHeight="1">
      <c r="A508" s="73" t="s">
        <v>4087</v>
      </c>
      <c r="B508" s="78" t="s">
        <v>4088</v>
      </c>
      <c r="C508" s="40"/>
    </row>
    <row r="509" spans="1:3" ht="12" customHeight="1">
      <c r="A509" s="73" t="s">
        <v>5885</v>
      </c>
      <c r="B509" s="78" t="s">
        <v>4088</v>
      </c>
      <c r="C509" s="40"/>
    </row>
    <row r="510" spans="1:3" ht="12" customHeight="1">
      <c r="A510" s="73" t="s">
        <v>5856</v>
      </c>
      <c r="B510" s="78" t="s">
        <v>5857</v>
      </c>
      <c r="C510" s="40"/>
    </row>
    <row r="511" spans="1:3" ht="12" customHeight="1">
      <c r="A511" s="73" t="s">
        <v>5858</v>
      </c>
      <c r="B511" s="78" t="s">
        <v>5859</v>
      </c>
      <c r="C511" s="40"/>
    </row>
    <row r="512" spans="1:3" ht="12" customHeight="1">
      <c r="A512" s="73" t="s">
        <v>4133</v>
      </c>
      <c r="B512" s="78" t="s">
        <v>4134</v>
      </c>
      <c r="C512" s="40"/>
    </row>
    <row r="513" spans="1:3" ht="12" customHeight="1">
      <c r="A513" s="73" t="s">
        <v>4135</v>
      </c>
      <c r="B513" s="78" t="s">
        <v>4136</v>
      </c>
      <c r="C513" s="40"/>
    </row>
    <row r="514" spans="1:3" ht="12" customHeight="1">
      <c r="A514" s="73" t="s">
        <v>4137</v>
      </c>
      <c r="B514" s="78" t="s">
        <v>4138</v>
      </c>
      <c r="C514" s="40"/>
    </row>
    <row r="515" spans="1:3" ht="12" customHeight="1">
      <c r="A515" s="73" t="s">
        <v>5860</v>
      </c>
      <c r="B515" s="78" t="s">
        <v>5861</v>
      </c>
      <c r="C515" s="40"/>
    </row>
    <row r="516" spans="1:3" ht="12" customHeight="1">
      <c r="A516" s="73" t="s">
        <v>5862</v>
      </c>
      <c r="B516" s="78" t="s">
        <v>5863</v>
      </c>
      <c r="C516" s="40"/>
    </row>
    <row r="517" spans="1:3" ht="12" customHeight="1">
      <c r="A517" s="73" t="s">
        <v>4093</v>
      </c>
      <c r="B517" s="78" t="s">
        <v>4090</v>
      </c>
      <c r="C517" s="40"/>
    </row>
    <row r="518" spans="1:3" ht="12" customHeight="1">
      <c r="A518" s="73" t="s">
        <v>4107</v>
      </c>
      <c r="B518" s="79" t="s">
        <v>4108</v>
      </c>
      <c r="C518" s="40"/>
    </row>
    <row r="519" spans="1:3" ht="12" customHeight="1">
      <c r="A519" s="73" t="s">
        <v>4109</v>
      </c>
      <c r="B519" s="78" t="s">
        <v>4090</v>
      </c>
      <c r="C519" s="40"/>
    </row>
    <row r="520" spans="1:3" ht="12" customHeight="1">
      <c r="A520" s="73" t="s">
        <v>4110</v>
      </c>
      <c r="B520" s="78" t="s">
        <v>4090</v>
      </c>
      <c r="C520" s="40"/>
    </row>
    <row r="521" spans="1:3" ht="12" customHeight="1">
      <c r="A521" s="73" t="s">
        <v>4111</v>
      </c>
      <c r="B521" s="78" t="s">
        <v>4090</v>
      </c>
      <c r="C521" s="40"/>
    </row>
    <row r="522" spans="1:3" ht="12" customHeight="1">
      <c r="A522" s="73" t="s">
        <v>5851</v>
      </c>
      <c r="B522" s="78" t="s">
        <v>4090</v>
      </c>
      <c r="C522" s="40"/>
    </row>
    <row r="523" spans="1:3" ht="12" customHeight="1">
      <c r="A523" s="73" t="s">
        <v>4092</v>
      </c>
      <c r="B523" s="78" t="s">
        <v>4090</v>
      </c>
      <c r="C523" s="40"/>
    </row>
    <row r="524" spans="1:3" ht="12" customHeight="1">
      <c r="A524" s="73" t="s">
        <v>4089</v>
      </c>
      <c r="B524" s="78" t="s">
        <v>4090</v>
      </c>
      <c r="C524" s="40"/>
    </row>
    <row r="525" spans="1:3" ht="12" customHeight="1">
      <c r="A525" s="73" t="s">
        <v>4112</v>
      </c>
      <c r="B525" s="78" t="s">
        <v>4090</v>
      </c>
      <c r="C525" s="40"/>
    </row>
    <row r="526" spans="1:3" ht="12" customHeight="1">
      <c r="A526" s="73" t="s">
        <v>4113</v>
      </c>
      <c r="B526" s="78" t="s">
        <v>4090</v>
      </c>
      <c r="C526" s="40"/>
    </row>
    <row r="527" spans="1:3" ht="12" customHeight="1">
      <c r="A527" s="82" t="s">
        <v>4990</v>
      </c>
      <c r="B527" s="83" t="s">
        <v>7168</v>
      </c>
      <c r="C527" s="40"/>
    </row>
    <row r="528" spans="1:3" ht="12" customHeight="1">
      <c r="A528" s="82" t="s">
        <v>4991</v>
      </c>
      <c r="B528" s="83" t="s">
        <v>7169</v>
      </c>
      <c r="C528" s="40"/>
    </row>
    <row r="529" spans="1:3" ht="12" customHeight="1">
      <c r="A529" s="82" t="s">
        <v>3992</v>
      </c>
      <c r="B529" s="83" t="s">
        <v>7170</v>
      </c>
      <c r="C529" s="40"/>
    </row>
    <row r="530" spans="1:3" ht="12" customHeight="1">
      <c r="A530" s="82" t="s">
        <v>3993</v>
      </c>
      <c r="B530" s="83" t="s">
        <v>7171</v>
      </c>
      <c r="C530" s="40"/>
    </row>
    <row r="531" spans="1:3" ht="12" customHeight="1">
      <c r="A531" s="82" t="s">
        <v>3994</v>
      </c>
      <c r="B531" s="83" t="s">
        <v>7172</v>
      </c>
      <c r="C531" s="40"/>
    </row>
    <row r="532" spans="1:3" ht="12" customHeight="1">
      <c r="A532" s="82" t="s">
        <v>3995</v>
      </c>
      <c r="B532" s="83" t="s">
        <v>7173</v>
      </c>
      <c r="C532" s="40"/>
    </row>
    <row r="533" spans="1:3" ht="12" customHeight="1">
      <c r="A533" s="82" t="s">
        <v>1593</v>
      </c>
      <c r="B533" s="83" t="s">
        <v>7174</v>
      </c>
      <c r="C533" s="40"/>
    </row>
    <row r="534" spans="1:3" ht="12" customHeight="1">
      <c r="A534" s="82" t="s">
        <v>3926</v>
      </c>
      <c r="B534" s="83" t="s">
        <v>7175</v>
      </c>
      <c r="C534" s="40"/>
    </row>
    <row r="535" spans="1:3" ht="12" customHeight="1">
      <c r="A535" s="82" t="s">
        <v>3927</v>
      </c>
      <c r="B535" s="83" t="s">
        <v>7176</v>
      </c>
      <c r="C535" s="40"/>
    </row>
    <row r="536" spans="1:3" ht="12" customHeight="1">
      <c r="A536" s="82" t="s">
        <v>3928</v>
      </c>
      <c r="B536" s="83" t="s">
        <v>7177</v>
      </c>
      <c r="C536" s="40"/>
    </row>
    <row r="537" spans="1:3" ht="12" customHeight="1">
      <c r="A537" s="82" t="s">
        <v>4632</v>
      </c>
      <c r="B537" s="83" t="s">
        <v>7178</v>
      </c>
      <c r="C537" s="40"/>
    </row>
    <row r="538" spans="1:3" ht="12" customHeight="1">
      <c r="A538" s="82" t="s">
        <v>4633</v>
      </c>
      <c r="B538" s="83" t="s">
        <v>7179</v>
      </c>
      <c r="C538" s="40"/>
    </row>
    <row r="539" spans="1:3" ht="12" customHeight="1">
      <c r="A539" s="82" t="s">
        <v>6718</v>
      </c>
      <c r="B539" s="83" t="s">
        <v>7180</v>
      </c>
      <c r="C539" s="40"/>
    </row>
    <row r="540" spans="1:3" ht="12" customHeight="1">
      <c r="A540" s="82" t="s">
        <v>6719</v>
      </c>
      <c r="B540" s="83" t="s">
        <v>7181</v>
      </c>
      <c r="C540" s="40"/>
    </row>
    <row r="541" spans="1:3" ht="12" customHeight="1">
      <c r="A541" s="82" t="s">
        <v>6720</v>
      </c>
      <c r="B541" s="83" t="s">
        <v>7182</v>
      </c>
      <c r="C541" s="40"/>
    </row>
    <row r="542" spans="1:3" ht="12" customHeight="1">
      <c r="A542" s="82" t="s">
        <v>6721</v>
      </c>
      <c r="B542" s="83" t="s">
        <v>7183</v>
      </c>
      <c r="C542" s="40"/>
    </row>
    <row r="543" spans="1:3" ht="12" customHeight="1">
      <c r="A543" s="82" t="s">
        <v>6722</v>
      </c>
      <c r="B543" s="83" t="s">
        <v>7184</v>
      </c>
      <c r="C543" s="40"/>
    </row>
    <row r="544" spans="1:3" ht="12" customHeight="1">
      <c r="A544" s="82" t="s">
        <v>6723</v>
      </c>
      <c r="B544" s="83" t="s">
        <v>7185</v>
      </c>
      <c r="C544" s="40"/>
    </row>
    <row r="545" spans="1:3" ht="12" customHeight="1">
      <c r="A545" s="82" t="s">
        <v>6724</v>
      </c>
      <c r="B545" s="83" t="s">
        <v>7186</v>
      </c>
      <c r="C545" s="40"/>
    </row>
    <row r="546" spans="1:3" ht="12" customHeight="1">
      <c r="A546" s="82" t="s">
        <v>6725</v>
      </c>
      <c r="B546" s="83" t="s">
        <v>7187</v>
      </c>
      <c r="C546" s="40"/>
    </row>
    <row r="547" spans="1:3" ht="12" customHeight="1">
      <c r="A547" s="82" t="s">
        <v>6726</v>
      </c>
      <c r="B547" s="83" t="s">
        <v>7188</v>
      </c>
      <c r="C547" s="40"/>
    </row>
    <row r="548" spans="1:3" ht="12" customHeight="1">
      <c r="A548" s="82" t="s">
        <v>6727</v>
      </c>
      <c r="B548" s="83" t="s">
        <v>7189</v>
      </c>
      <c r="C548" s="40"/>
    </row>
    <row r="549" spans="1:3" ht="12" customHeight="1">
      <c r="A549" s="82" t="s">
        <v>6728</v>
      </c>
      <c r="B549" s="83" t="s">
        <v>7190</v>
      </c>
      <c r="C549" s="40"/>
    </row>
    <row r="550" spans="1:3" ht="12" customHeight="1">
      <c r="A550" s="82" t="s">
        <v>6729</v>
      </c>
      <c r="B550" s="83" t="s">
        <v>7191</v>
      </c>
      <c r="C550" s="40"/>
    </row>
    <row r="551" spans="1:3" ht="12" customHeight="1">
      <c r="A551" s="82" t="s">
        <v>4983</v>
      </c>
      <c r="B551" s="83" t="s">
        <v>7192</v>
      </c>
      <c r="C551" s="40"/>
    </row>
    <row r="552" spans="1:3" ht="12" customHeight="1">
      <c r="A552" s="82" t="s">
        <v>4984</v>
      </c>
      <c r="B552" s="83" t="s">
        <v>7193</v>
      </c>
      <c r="C552" s="40"/>
    </row>
    <row r="553" spans="1:3" ht="12" customHeight="1">
      <c r="A553" s="82" t="s">
        <v>4985</v>
      </c>
      <c r="B553" s="83" t="s">
        <v>7194</v>
      </c>
      <c r="C553" s="40"/>
    </row>
    <row r="554" spans="1:3" ht="12" customHeight="1">
      <c r="A554" s="82" t="s">
        <v>5378</v>
      </c>
      <c r="B554" s="83" t="s">
        <v>7195</v>
      </c>
      <c r="C554" s="40"/>
    </row>
    <row r="555" spans="1:3" ht="12" customHeight="1">
      <c r="A555" s="82" t="s">
        <v>5379</v>
      </c>
      <c r="B555" s="83" t="s">
        <v>7196</v>
      </c>
      <c r="C555" s="40"/>
    </row>
    <row r="556" spans="1:3" ht="12" customHeight="1">
      <c r="A556" s="82" t="s">
        <v>5656</v>
      </c>
      <c r="B556" s="83" t="s">
        <v>7197</v>
      </c>
      <c r="C556" s="40"/>
    </row>
    <row r="557" spans="1:3" ht="12" customHeight="1">
      <c r="A557" s="82" t="s">
        <v>3958</v>
      </c>
      <c r="B557" s="83" t="s">
        <v>7198</v>
      </c>
      <c r="C557" s="40"/>
    </row>
    <row r="558" spans="1:3" ht="12" customHeight="1">
      <c r="A558" s="82" t="s">
        <v>3959</v>
      </c>
      <c r="B558" s="83" t="s">
        <v>7199</v>
      </c>
      <c r="C558" s="40"/>
    </row>
    <row r="559" spans="1:3" ht="12" customHeight="1">
      <c r="A559" s="82" t="s">
        <v>3035</v>
      </c>
      <c r="B559" s="83" t="s">
        <v>7200</v>
      </c>
      <c r="C559" s="40"/>
    </row>
    <row r="560" spans="1:3" ht="12" customHeight="1">
      <c r="A560" s="82" t="s">
        <v>3036</v>
      </c>
      <c r="B560" s="83" t="s">
        <v>7201</v>
      </c>
      <c r="C560" s="40"/>
    </row>
    <row r="561" spans="1:3" ht="12" customHeight="1">
      <c r="A561" s="82" t="s">
        <v>3037</v>
      </c>
      <c r="B561" s="83" t="s">
        <v>7202</v>
      </c>
      <c r="C561" s="40"/>
    </row>
    <row r="562" spans="1:3" ht="12" customHeight="1">
      <c r="A562" s="82" t="s">
        <v>3038</v>
      </c>
      <c r="B562" s="83" t="s">
        <v>7203</v>
      </c>
      <c r="C562" s="40"/>
    </row>
    <row r="563" spans="1:3" ht="12" customHeight="1">
      <c r="A563" s="82" t="s">
        <v>3039</v>
      </c>
      <c r="B563" s="83" t="s">
        <v>7204</v>
      </c>
      <c r="C563" s="40"/>
    </row>
    <row r="564" spans="1:3" ht="12" customHeight="1">
      <c r="A564" s="82" t="s">
        <v>3040</v>
      </c>
      <c r="B564" s="83" t="s">
        <v>7205</v>
      </c>
      <c r="C564" s="40"/>
    </row>
    <row r="565" spans="1:3" ht="12" customHeight="1">
      <c r="A565" s="82" t="s">
        <v>3041</v>
      </c>
      <c r="B565" s="83" t="s">
        <v>7206</v>
      </c>
      <c r="C565" s="40"/>
    </row>
    <row r="566" spans="1:3" ht="12" customHeight="1">
      <c r="A566" s="82" t="s">
        <v>3042</v>
      </c>
      <c r="B566" s="83" t="s">
        <v>7207</v>
      </c>
      <c r="C566" s="40"/>
    </row>
    <row r="567" spans="1:3" ht="12" customHeight="1">
      <c r="A567" s="82" t="s">
        <v>3043</v>
      </c>
      <c r="B567" s="83" t="s">
        <v>7208</v>
      </c>
      <c r="C567" s="40"/>
    </row>
    <row r="568" spans="1:3" ht="12" customHeight="1">
      <c r="A568" s="82" t="s">
        <v>3044</v>
      </c>
      <c r="B568" s="83" t="s">
        <v>7209</v>
      </c>
      <c r="C568" s="40"/>
    </row>
    <row r="569" spans="1:3" ht="12" customHeight="1">
      <c r="A569" s="82" t="s">
        <v>3045</v>
      </c>
      <c r="B569" s="83" t="s">
        <v>7210</v>
      </c>
      <c r="C569" s="40"/>
    </row>
    <row r="570" spans="1:3" ht="12" customHeight="1">
      <c r="A570" s="82" t="s">
        <v>3046</v>
      </c>
      <c r="B570" s="83" t="s">
        <v>7211</v>
      </c>
      <c r="C570" s="40"/>
    </row>
    <row r="571" spans="1:3" ht="12" customHeight="1">
      <c r="A571" s="82" t="s">
        <v>3047</v>
      </c>
      <c r="B571" s="83" t="s">
        <v>7212</v>
      </c>
      <c r="C571" s="40"/>
    </row>
    <row r="572" spans="1:3" ht="12" customHeight="1">
      <c r="A572" s="82" t="s">
        <v>4005</v>
      </c>
      <c r="B572" s="83" t="s">
        <v>7213</v>
      </c>
      <c r="C572" s="40"/>
    </row>
    <row r="573" spans="1:3" ht="12" customHeight="1">
      <c r="A573" s="82" t="s">
        <v>4006</v>
      </c>
      <c r="B573" s="83" t="s">
        <v>7214</v>
      </c>
      <c r="C573" s="40"/>
    </row>
    <row r="574" spans="1:3" ht="12" customHeight="1">
      <c r="A574" s="82" t="s">
        <v>4007</v>
      </c>
      <c r="B574" s="83" t="s">
        <v>7215</v>
      </c>
      <c r="C574" s="40"/>
    </row>
    <row r="575" spans="1:3" ht="12" customHeight="1">
      <c r="A575" s="82" t="s">
        <v>4008</v>
      </c>
      <c r="B575" s="83" t="s">
        <v>7216</v>
      </c>
      <c r="C575" s="40"/>
    </row>
    <row r="576" spans="1:3" ht="12" customHeight="1">
      <c r="A576" s="82" t="s">
        <v>4009</v>
      </c>
      <c r="B576" s="83" t="s">
        <v>7217</v>
      </c>
      <c r="C576" s="40"/>
    </row>
    <row r="577" spans="1:3" ht="12" customHeight="1">
      <c r="A577" s="82" t="s">
        <v>3960</v>
      </c>
      <c r="B577" s="83" t="s">
        <v>7218</v>
      </c>
      <c r="C577" s="40"/>
    </row>
    <row r="578" spans="1:3" ht="12" customHeight="1">
      <c r="A578" s="82" t="s">
        <v>3961</v>
      </c>
      <c r="B578" s="83" t="s">
        <v>7219</v>
      </c>
      <c r="C578" s="40"/>
    </row>
    <row r="579" spans="1:3" ht="12" customHeight="1">
      <c r="A579" s="82" t="s">
        <v>3737</v>
      </c>
      <c r="B579" s="83" t="s">
        <v>7220</v>
      </c>
      <c r="C579" s="40"/>
    </row>
    <row r="580" spans="1:3" ht="12" customHeight="1">
      <c r="A580" s="82" t="s">
        <v>5468</v>
      </c>
      <c r="B580" s="83" t="s">
        <v>7221</v>
      </c>
      <c r="C580" s="40"/>
    </row>
    <row r="581" spans="1:3" ht="12" customHeight="1">
      <c r="A581" s="82" t="s">
        <v>5469</v>
      </c>
      <c r="B581" s="83" t="s">
        <v>7222</v>
      </c>
      <c r="C581" s="40"/>
    </row>
    <row r="582" spans="1:3" ht="12" customHeight="1">
      <c r="A582" s="82" t="s">
        <v>3847</v>
      </c>
      <c r="B582" s="83" t="s">
        <v>7223</v>
      </c>
      <c r="C582" s="40"/>
    </row>
    <row r="583" spans="1:3" ht="12" customHeight="1">
      <c r="A583" s="82" t="s">
        <v>3848</v>
      </c>
      <c r="B583" s="83" t="s">
        <v>7224</v>
      </c>
      <c r="C583" s="40"/>
    </row>
    <row r="584" spans="1:3" ht="12" customHeight="1">
      <c r="A584" s="82" t="s">
        <v>3849</v>
      </c>
      <c r="B584" s="83" t="s">
        <v>7225</v>
      </c>
      <c r="C584" s="40"/>
    </row>
    <row r="585" spans="1:3" ht="12" customHeight="1">
      <c r="A585" s="82" t="s">
        <v>3850</v>
      </c>
      <c r="B585" s="83" t="s">
        <v>7226</v>
      </c>
      <c r="C585" s="40"/>
    </row>
    <row r="586" spans="1:3" ht="12" customHeight="1">
      <c r="A586" s="82" t="s">
        <v>3851</v>
      </c>
      <c r="B586" s="83" t="s">
        <v>7227</v>
      </c>
      <c r="C586" s="40"/>
    </row>
    <row r="587" spans="1:3" ht="12" customHeight="1">
      <c r="A587" s="82" t="s">
        <v>3852</v>
      </c>
      <c r="B587" s="83" t="s">
        <v>7228</v>
      </c>
      <c r="C587" s="40"/>
    </row>
    <row r="588" spans="1:3" ht="12" customHeight="1">
      <c r="A588" s="82" t="s">
        <v>3853</v>
      </c>
      <c r="B588" s="83" t="s">
        <v>7229</v>
      </c>
      <c r="C588" s="40"/>
    </row>
    <row r="589" spans="1:3" ht="12" customHeight="1">
      <c r="A589" s="82" t="s">
        <v>3738</v>
      </c>
      <c r="B589" s="83" t="s">
        <v>7230</v>
      </c>
      <c r="C589" s="40"/>
    </row>
    <row r="590" spans="1:3" ht="12" customHeight="1">
      <c r="A590" s="82" t="s">
        <v>3739</v>
      </c>
      <c r="B590" s="83" t="s">
        <v>7231</v>
      </c>
      <c r="C590" s="40"/>
    </row>
    <row r="591" spans="1:3" ht="12" customHeight="1">
      <c r="A591" s="82" t="s">
        <v>3740</v>
      </c>
      <c r="B591" s="83" t="s">
        <v>7232</v>
      </c>
      <c r="C591" s="40"/>
    </row>
    <row r="592" spans="1:3" ht="12" customHeight="1">
      <c r="A592" s="82" t="s">
        <v>5729</v>
      </c>
      <c r="B592" s="83" t="s">
        <v>7233</v>
      </c>
      <c r="C592" s="40"/>
    </row>
    <row r="593" spans="1:3" ht="12" customHeight="1">
      <c r="A593" s="82" t="s">
        <v>4033</v>
      </c>
      <c r="B593" s="83" t="s">
        <v>7234</v>
      </c>
      <c r="C593" s="40"/>
    </row>
    <row r="594" spans="1:3" ht="12" customHeight="1">
      <c r="A594" s="82" t="s">
        <v>4456</v>
      </c>
      <c r="B594" s="83" t="s">
        <v>7235</v>
      </c>
      <c r="C594" s="40"/>
    </row>
    <row r="595" spans="1:3" ht="12" customHeight="1">
      <c r="A595" s="82" t="s">
        <v>4457</v>
      </c>
      <c r="B595" s="83" t="s">
        <v>7236</v>
      </c>
      <c r="C595" s="40"/>
    </row>
    <row r="596" spans="1:3" ht="12" customHeight="1">
      <c r="A596" s="82" t="s">
        <v>4458</v>
      </c>
      <c r="B596" s="83" t="s">
        <v>7237</v>
      </c>
      <c r="C596" s="40"/>
    </row>
    <row r="597" spans="1:3" ht="12" customHeight="1">
      <c r="A597" s="82" t="s">
        <v>4459</v>
      </c>
      <c r="B597" s="83" t="s">
        <v>7238</v>
      </c>
      <c r="C597" s="40"/>
    </row>
    <row r="598" spans="1:3" ht="12" customHeight="1">
      <c r="A598" s="82" t="s">
        <v>5735</v>
      </c>
      <c r="B598" s="83" t="s">
        <v>7239</v>
      </c>
      <c r="C598" s="40"/>
    </row>
    <row r="599" spans="1:3" ht="12" customHeight="1">
      <c r="A599" s="82" t="s">
        <v>5736</v>
      </c>
      <c r="B599" s="83" t="s">
        <v>7240</v>
      </c>
      <c r="C599" s="40"/>
    </row>
    <row r="600" spans="1:3" ht="12" customHeight="1">
      <c r="A600" s="82" t="s">
        <v>5737</v>
      </c>
      <c r="B600" s="83" t="s">
        <v>7241</v>
      </c>
      <c r="C600" s="40"/>
    </row>
    <row r="601" spans="1:3" ht="12" customHeight="1">
      <c r="A601" s="82" t="s">
        <v>4399</v>
      </c>
      <c r="B601" s="83" t="s">
        <v>7242</v>
      </c>
      <c r="C601" s="40"/>
    </row>
    <row r="602" spans="1:3" ht="12" customHeight="1">
      <c r="A602" s="82" t="s">
        <v>4460</v>
      </c>
      <c r="B602" s="83" t="s">
        <v>7243</v>
      </c>
      <c r="C602" s="40"/>
    </row>
    <row r="603" spans="1:3" ht="12" customHeight="1">
      <c r="A603" s="82" t="s">
        <v>4010</v>
      </c>
      <c r="B603" s="83" t="s">
        <v>7244</v>
      </c>
      <c r="C603" s="40"/>
    </row>
    <row r="604" spans="1:3" ht="12" customHeight="1">
      <c r="A604" s="82" t="s">
        <v>4011</v>
      </c>
      <c r="B604" s="83" t="s">
        <v>7245</v>
      </c>
      <c r="C604" s="40"/>
    </row>
    <row r="605" spans="1:3" ht="12" customHeight="1">
      <c r="A605" s="82" t="s">
        <v>4012</v>
      </c>
      <c r="B605" s="83" t="s">
        <v>7246</v>
      </c>
      <c r="C605" s="40"/>
    </row>
    <row r="606" spans="1:3" ht="12" customHeight="1">
      <c r="A606" s="82" t="s">
        <v>4028</v>
      </c>
      <c r="B606" s="83" t="s">
        <v>7247</v>
      </c>
      <c r="C606" s="40"/>
    </row>
    <row r="607" spans="1:3" ht="12" customHeight="1">
      <c r="A607" s="82" t="s">
        <v>4029</v>
      </c>
      <c r="B607" s="83" t="s">
        <v>7248</v>
      </c>
      <c r="C607" s="40"/>
    </row>
    <row r="608" spans="1:3" ht="12" customHeight="1">
      <c r="A608" s="82" t="s">
        <v>4030</v>
      </c>
      <c r="B608" s="83" t="s">
        <v>7249</v>
      </c>
      <c r="C608" s="40"/>
    </row>
    <row r="609" spans="1:3" ht="12" customHeight="1">
      <c r="A609" s="82" t="s">
        <v>4031</v>
      </c>
      <c r="B609" s="83" t="s">
        <v>7250</v>
      </c>
      <c r="C609" s="40"/>
    </row>
    <row r="610" spans="1:3" ht="12" customHeight="1">
      <c r="A610" s="82" t="s">
        <v>4032</v>
      </c>
      <c r="B610" s="83" t="s">
        <v>7251</v>
      </c>
      <c r="C610" s="40"/>
    </row>
    <row r="611" spans="1:3" ht="12" customHeight="1">
      <c r="A611" s="82" t="s">
        <v>4461</v>
      </c>
      <c r="B611" s="83" t="s">
        <v>7252</v>
      </c>
      <c r="C611" s="40"/>
    </row>
    <row r="612" spans="1:3" ht="12" customHeight="1">
      <c r="A612" s="82" t="s">
        <v>4462</v>
      </c>
      <c r="B612" s="83" t="s">
        <v>7253</v>
      </c>
      <c r="C612" s="40"/>
    </row>
    <row r="613" spans="1:3" ht="12" customHeight="1">
      <c r="A613" s="82" t="s">
        <v>4463</v>
      </c>
      <c r="B613" s="83" t="s">
        <v>7254</v>
      </c>
      <c r="C613" s="40"/>
    </row>
    <row r="614" spans="1:3" ht="12" customHeight="1">
      <c r="A614" s="82" t="s">
        <v>4464</v>
      </c>
      <c r="B614" s="83" t="s">
        <v>7255</v>
      </c>
      <c r="C614" s="40"/>
    </row>
    <row r="615" spans="1:3" ht="12" customHeight="1">
      <c r="A615" s="82" t="s">
        <v>4465</v>
      </c>
      <c r="B615" s="83" t="s">
        <v>7256</v>
      </c>
      <c r="C615" s="40"/>
    </row>
    <row r="616" spans="1:3" ht="12" customHeight="1">
      <c r="A616" s="82" t="s">
        <v>4466</v>
      </c>
      <c r="B616" s="83" t="s">
        <v>7257</v>
      </c>
      <c r="C616" s="40"/>
    </row>
    <row r="617" spans="1:3" ht="12" customHeight="1">
      <c r="A617" s="82" t="s">
        <v>1879</v>
      </c>
      <c r="B617" s="83" t="s">
        <v>7258</v>
      </c>
      <c r="C617" s="40"/>
    </row>
    <row r="618" spans="1:3" ht="12" customHeight="1">
      <c r="A618" s="82" t="s">
        <v>2274</v>
      </c>
      <c r="B618" s="83" t="s">
        <v>7259</v>
      </c>
      <c r="C618" s="40"/>
    </row>
    <row r="619" spans="1:3" ht="12" customHeight="1">
      <c r="A619" s="82" t="s">
        <v>5515</v>
      </c>
      <c r="B619" s="83" t="s">
        <v>7260</v>
      </c>
      <c r="C619" s="40"/>
    </row>
    <row r="620" spans="1:3" ht="12" customHeight="1">
      <c r="A620" s="82" t="s">
        <v>5516</v>
      </c>
      <c r="B620" s="83" t="s">
        <v>7261</v>
      </c>
      <c r="C620" s="40"/>
    </row>
    <row r="621" spans="1:3" ht="12" customHeight="1">
      <c r="A621" s="82" t="s">
        <v>5517</v>
      </c>
      <c r="B621" s="83" t="s">
        <v>7262</v>
      </c>
      <c r="C621" s="40"/>
    </row>
    <row r="622" spans="1:3" ht="12" customHeight="1">
      <c r="A622" s="82" t="s">
        <v>2273</v>
      </c>
      <c r="B622" s="83" t="s">
        <v>7263</v>
      </c>
      <c r="C622" s="41"/>
    </row>
    <row r="623" spans="1:3" ht="12" customHeight="1">
      <c r="A623" s="82" t="s">
        <v>2269</v>
      </c>
      <c r="B623" s="83" t="s">
        <v>7264</v>
      </c>
      <c r="C623" s="41"/>
    </row>
    <row r="624" spans="1:3" ht="12" customHeight="1">
      <c r="A624" s="82" t="s">
        <v>2270</v>
      </c>
      <c r="B624" s="83" t="s">
        <v>7265</v>
      </c>
      <c r="C624" s="41"/>
    </row>
    <row r="625" spans="1:3" ht="12" customHeight="1">
      <c r="A625" s="82" t="s">
        <v>2271</v>
      </c>
      <c r="B625" s="83" t="s">
        <v>7266</v>
      </c>
      <c r="C625" s="41"/>
    </row>
    <row r="626" spans="1:3" ht="12" customHeight="1">
      <c r="A626" s="82" t="s">
        <v>2272</v>
      </c>
      <c r="B626" s="83" t="s">
        <v>7267</v>
      </c>
      <c r="C626" s="41"/>
    </row>
    <row r="627" spans="1:3" ht="12" customHeight="1">
      <c r="A627" s="82" t="s">
        <v>2561</v>
      </c>
      <c r="B627" s="83" t="s">
        <v>7268</v>
      </c>
      <c r="C627" s="41"/>
    </row>
    <row r="628" spans="1:3" ht="12" customHeight="1">
      <c r="A628" s="82" t="s">
        <v>2562</v>
      </c>
      <c r="B628" s="83" t="s">
        <v>7269</v>
      </c>
      <c r="C628" s="42"/>
    </row>
    <row r="629" spans="1:3" ht="12" customHeight="1">
      <c r="A629" s="82" t="s">
        <v>5170</v>
      </c>
      <c r="B629" s="83" t="s">
        <v>7270</v>
      </c>
      <c r="C629" s="42"/>
    </row>
    <row r="630" spans="1:3" ht="12" customHeight="1">
      <c r="A630" s="82" t="s">
        <v>4475</v>
      </c>
      <c r="B630" s="83" t="s">
        <v>7271</v>
      </c>
      <c r="C630" s="42"/>
    </row>
    <row r="631" spans="1:3" ht="12" customHeight="1">
      <c r="A631" s="82" t="s">
        <v>2563</v>
      </c>
      <c r="B631" s="83" t="s">
        <v>7272</v>
      </c>
      <c r="C631" s="42"/>
    </row>
    <row r="632" spans="1:3" ht="12" customHeight="1">
      <c r="A632" s="82" t="s">
        <v>5171</v>
      </c>
      <c r="B632" s="83" t="s">
        <v>7273</v>
      </c>
      <c r="C632" s="42"/>
    </row>
    <row r="633" spans="1:3" ht="12" customHeight="1">
      <c r="A633" s="82" t="s">
        <v>5172</v>
      </c>
      <c r="B633" s="83" t="s">
        <v>7274</v>
      </c>
      <c r="C633" s="42"/>
    </row>
    <row r="634" spans="1:3" ht="12" customHeight="1">
      <c r="A634" s="82" t="s">
        <v>5614</v>
      </c>
      <c r="B634" s="83" t="s">
        <v>7275</v>
      </c>
      <c r="C634" s="42"/>
    </row>
    <row r="635" spans="1:3" ht="12" customHeight="1">
      <c r="A635" s="82" t="s">
        <v>3490</v>
      </c>
      <c r="B635" s="83" t="s">
        <v>7276</v>
      </c>
      <c r="C635" s="42"/>
    </row>
    <row r="636" spans="1:3" ht="12" customHeight="1">
      <c r="A636" s="82" t="s">
        <v>3491</v>
      </c>
      <c r="B636" s="83" t="s">
        <v>7277</v>
      </c>
      <c r="C636" s="42"/>
    </row>
    <row r="637" spans="1:3" ht="12" customHeight="1">
      <c r="A637" s="73" t="s">
        <v>1004</v>
      </c>
      <c r="B637" s="74" t="s">
        <v>1005</v>
      </c>
      <c r="C637" s="42"/>
    </row>
    <row r="638" spans="1:3" ht="12" customHeight="1">
      <c r="A638" s="73" t="s">
        <v>1006</v>
      </c>
      <c r="B638" s="74" t="s">
        <v>1007</v>
      </c>
      <c r="C638" s="42"/>
    </row>
    <row r="639" spans="1:3" ht="12" customHeight="1">
      <c r="A639" s="82" t="s">
        <v>7278</v>
      </c>
      <c r="B639" s="83" t="s">
        <v>7279</v>
      </c>
      <c r="C639" s="42"/>
    </row>
    <row r="640" spans="1:3" ht="12" customHeight="1">
      <c r="A640" s="73" t="s">
        <v>5811</v>
      </c>
      <c r="B640" s="74" t="s">
        <v>5812</v>
      </c>
      <c r="C640" s="42"/>
    </row>
    <row r="641" spans="1:3" ht="12" customHeight="1">
      <c r="A641" s="73" t="s">
        <v>5813</v>
      </c>
      <c r="B641" s="74" t="s">
        <v>5814</v>
      </c>
      <c r="C641" s="42"/>
    </row>
    <row r="642" spans="1:3" ht="12" customHeight="1">
      <c r="A642" s="73" t="s">
        <v>5815</v>
      </c>
      <c r="B642" s="74" t="s">
        <v>5816</v>
      </c>
      <c r="C642" s="42"/>
    </row>
    <row r="643" spans="1:3" ht="12" customHeight="1">
      <c r="A643" s="73" t="s">
        <v>5817</v>
      </c>
      <c r="B643" s="74" t="s">
        <v>5818</v>
      </c>
      <c r="C643" s="42"/>
    </row>
    <row r="644" spans="1:3" ht="12" customHeight="1">
      <c r="A644" s="73" t="s">
        <v>5819</v>
      </c>
      <c r="B644" s="74" t="s">
        <v>5820</v>
      </c>
      <c r="C644" s="42"/>
    </row>
    <row r="645" spans="1:3" ht="12" customHeight="1">
      <c r="A645" s="73" t="s">
        <v>5821</v>
      </c>
      <c r="B645" s="74" t="s">
        <v>5822</v>
      </c>
      <c r="C645" s="42"/>
    </row>
    <row r="646" spans="1:3" ht="12" customHeight="1">
      <c r="A646" s="82" t="s">
        <v>5615</v>
      </c>
      <c r="B646" s="83" t="s">
        <v>7280</v>
      </c>
      <c r="C646" s="42"/>
    </row>
    <row r="647" spans="1:3" ht="12" customHeight="1">
      <c r="A647" s="82" t="s">
        <v>3492</v>
      </c>
      <c r="B647" s="83" t="s">
        <v>7281</v>
      </c>
      <c r="C647" s="42"/>
    </row>
    <row r="648" spans="1:3" ht="12" customHeight="1">
      <c r="A648" s="82" t="s">
        <v>3493</v>
      </c>
      <c r="B648" s="83" t="s">
        <v>7282</v>
      </c>
      <c r="C648" s="42"/>
    </row>
    <row r="649" spans="1:3" ht="12" customHeight="1">
      <c r="A649" s="73" t="s">
        <v>5823</v>
      </c>
      <c r="B649" s="74" t="s">
        <v>5824</v>
      </c>
      <c r="C649" s="42"/>
    </row>
    <row r="650" spans="1:3" ht="12" customHeight="1">
      <c r="A650" s="73" t="s">
        <v>5825</v>
      </c>
      <c r="B650" s="74" t="s">
        <v>5826</v>
      </c>
      <c r="C650" s="42"/>
    </row>
    <row r="651" spans="1:3" ht="12" customHeight="1">
      <c r="A651" s="82" t="s">
        <v>5036</v>
      </c>
      <c r="B651" s="83" t="s">
        <v>7283</v>
      </c>
      <c r="C651" s="42"/>
    </row>
    <row r="652" spans="1:3" ht="12" customHeight="1">
      <c r="A652" s="82" t="s">
        <v>3496</v>
      </c>
      <c r="B652" s="83" t="s">
        <v>7284</v>
      </c>
      <c r="C652" s="42"/>
    </row>
    <row r="653" spans="1:3" ht="12" customHeight="1">
      <c r="A653" s="82" t="s">
        <v>3497</v>
      </c>
      <c r="B653" s="83" t="s">
        <v>7285</v>
      </c>
      <c r="C653" s="42"/>
    </row>
    <row r="654" spans="1:3" ht="12" customHeight="1">
      <c r="A654" s="73" t="s">
        <v>5827</v>
      </c>
      <c r="B654" s="74" t="s">
        <v>5828</v>
      </c>
      <c r="C654" s="42"/>
    </row>
    <row r="655" spans="1:3" ht="12" customHeight="1">
      <c r="A655" s="73" t="s">
        <v>5829</v>
      </c>
      <c r="B655" s="74" t="s">
        <v>5830</v>
      </c>
      <c r="C655" s="42"/>
    </row>
    <row r="656" spans="1:3" ht="12" customHeight="1">
      <c r="A656" s="82" t="s">
        <v>4625</v>
      </c>
      <c r="B656" s="83" t="s">
        <v>7286</v>
      </c>
      <c r="C656" s="42"/>
    </row>
    <row r="657" spans="1:3" ht="12" customHeight="1">
      <c r="A657" s="82" t="s">
        <v>3500</v>
      </c>
      <c r="B657" s="83" t="s">
        <v>7287</v>
      </c>
      <c r="C657" s="42"/>
    </row>
    <row r="658" spans="1:3" ht="12" customHeight="1">
      <c r="A658" s="82" t="s">
        <v>3501</v>
      </c>
      <c r="B658" s="83" t="s">
        <v>7288</v>
      </c>
      <c r="C658" s="42"/>
    </row>
    <row r="659" spans="1:3" ht="12" customHeight="1">
      <c r="A659" s="73" t="s">
        <v>5831</v>
      </c>
      <c r="B659" s="74" t="s">
        <v>5832</v>
      </c>
      <c r="C659" s="42"/>
    </row>
    <row r="660" spans="1:3" ht="12" customHeight="1">
      <c r="A660" s="73" t="s">
        <v>5833</v>
      </c>
      <c r="B660" s="74" t="s">
        <v>5834</v>
      </c>
      <c r="C660" s="42"/>
    </row>
    <row r="661" spans="1:3" ht="12" customHeight="1">
      <c r="A661" s="82" t="s">
        <v>1045</v>
      </c>
      <c r="B661" s="83" t="s">
        <v>7289</v>
      </c>
      <c r="C661" s="42"/>
    </row>
    <row r="662" spans="1:3" ht="12" customHeight="1">
      <c r="A662" s="82" t="s">
        <v>2139</v>
      </c>
      <c r="B662" s="83" t="s">
        <v>7290</v>
      </c>
      <c r="C662" s="42"/>
    </row>
    <row r="663" spans="1:3" ht="12" customHeight="1">
      <c r="A663" s="82" t="s">
        <v>2140</v>
      </c>
      <c r="B663" s="83" t="s">
        <v>7291</v>
      </c>
      <c r="C663" s="42"/>
    </row>
    <row r="664" spans="1:3" ht="12" customHeight="1">
      <c r="A664" s="73" t="s">
        <v>5835</v>
      </c>
      <c r="B664" s="74" t="s">
        <v>5836</v>
      </c>
      <c r="C664" s="42"/>
    </row>
    <row r="665" spans="1:3" ht="12" customHeight="1">
      <c r="A665" s="73" t="s">
        <v>5837</v>
      </c>
      <c r="B665" s="74" t="s">
        <v>7066</v>
      </c>
      <c r="C665" s="42"/>
    </row>
    <row r="666" spans="1:3" ht="12" customHeight="1">
      <c r="A666" s="73" t="s">
        <v>7067</v>
      </c>
      <c r="B666" s="74" t="s">
        <v>7068</v>
      </c>
      <c r="C666" s="42"/>
    </row>
    <row r="667" spans="1:3" ht="12" customHeight="1">
      <c r="A667" s="73" t="s">
        <v>7069</v>
      </c>
      <c r="B667" s="74" t="s">
        <v>7070</v>
      </c>
      <c r="C667" s="42"/>
    </row>
    <row r="668" spans="1:3" ht="12" customHeight="1">
      <c r="A668" s="82" t="s">
        <v>1044</v>
      </c>
      <c r="B668" s="83" t="s">
        <v>7292</v>
      </c>
      <c r="C668" s="42"/>
    </row>
    <row r="669" spans="1:3" ht="12" customHeight="1">
      <c r="A669" s="82" t="s">
        <v>2141</v>
      </c>
      <c r="B669" s="83" t="s">
        <v>7293</v>
      </c>
      <c r="C669" s="42"/>
    </row>
    <row r="670" spans="1:3" ht="12" customHeight="1">
      <c r="A670" s="82" t="s">
        <v>790</v>
      </c>
      <c r="B670" s="83" t="s">
        <v>7294</v>
      </c>
      <c r="C670" s="42"/>
    </row>
    <row r="671" spans="1:3" ht="12" customHeight="1">
      <c r="A671" s="73" t="s">
        <v>7071</v>
      </c>
      <c r="B671" s="74" t="s">
        <v>7072</v>
      </c>
      <c r="C671" s="42"/>
    </row>
    <row r="672" spans="1:3" ht="12" customHeight="1">
      <c r="A672" s="73" t="s">
        <v>7073</v>
      </c>
      <c r="B672" s="74" t="s">
        <v>7074</v>
      </c>
      <c r="C672" s="42"/>
    </row>
    <row r="673" spans="1:3" ht="12" customHeight="1">
      <c r="A673" s="73" t="s">
        <v>7075</v>
      </c>
      <c r="B673" s="74" t="s">
        <v>7076</v>
      </c>
      <c r="C673" s="42"/>
    </row>
    <row r="674" spans="1:3" ht="12" customHeight="1">
      <c r="A674" s="73" t="s">
        <v>7077</v>
      </c>
      <c r="B674" s="74" t="s">
        <v>7078</v>
      </c>
      <c r="C674" s="42"/>
    </row>
    <row r="675" spans="1:3" ht="12" customHeight="1">
      <c r="A675" s="82" t="s">
        <v>7077</v>
      </c>
      <c r="B675" s="83" t="s">
        <v>7295</v>
      </c>
      <c r="C675" s="42"/>
    </row>
    <row r="676" spans="1:3" ht="12" customHeight="1">
      <c r="A676" s="82" t="s">
        <v>1046</v>
      </c>
      <c r="B676" s="83" t="s">
        <v>7296</v>
      </c>
      <c r="C676" s="42"/>
    </row>
    <row r="677" spans="1:3" ht="12" customHeight="1">
      <c r="A677" s="82" t="s">
        <v>791</v>
      </c>
      <c r="B677" s="83" t="s">
        <v>7297</v>
      </c>
      <c r="C677" s="42"/>
    </row>
    <row r="678" spans="1:3" ht="12" customHeight="1">
      <c r="A678" s="82" t="s">
        <v>792</v>
      </c>
      <c r="B678" s="83" t="s">
        <v>7298</v>
      </c>
      <c r="C678" s="42"/>
    </row>
    <row r="679" spans="1:3" ht="12" customHeight="1">
      <c r="A679" s="73" t="s">
        <v>7079</v>
      </c>
      <c r="B679" s="74" t="s">
        <v>7080</v>
      </c>
      <c r="C679" s="42"/>
    </row>
    <row r="680" spans="1:3" ht="12" customHeight="1">
      <c r="A680" s="73" t="s">
        <v>7081</v>
      </c>
      <c r="B680" s="74" t="s">
        <v>7082</v>
      </c>
      <c r="C680" s="42"/>
    </row>
    <row r="681" spans="1:3" ht="12" customHeight="1">
      <c r="A681" s="73" t="s">
        <v>7083</v>
      </c>
      <c r="B681" s="74" t="s">
        <v>7084</v>
      </c>
      <c r="C681" s="42"/>
    </row>
    <row r="682" spans="1:3" ht="12" customHeight="1">
      <c r="A682" s="73" t="s">
        <v>7085</v>
      </c>
      <c r="B682" s="74" t="s">
        <v>7086</v>
      </c>
      <c r="C682" s="42"/>
    </row>
    <row r="683" spans="1:3" ht="12" customHeight="1">
      <c r="A683" s="82" t="s">
        <v>5556</v>
      </c>
      <c r="B683" s="83" t="s">
        <v>7299</v>
      </c>
      <c r="C683" s="42"/>
    </row>
    <row r="684" spans="1:3" ht="12" customHeight="1">
      <c r="A684" s="82" t="s">
        <v>7300</v>
      </c>
      <c r="B684" s="83" t="s">
        <v>7301</v>
      </c>
      <c r="C684" s="42"/>
    </row>
    <row r="685" spans="1:3" ht="12" customHeight="1">
      <c r="A685" s="82" t="s">
        <v>6011</v>
      </c>
      <c r="B685" s="83" t="s">
        <v>7302</v>
      </c>
      <c r="C685" s="42"/>
    </row>
    <row r="686" spans="1:3" ht="12" customHeight="1">
      <c r="A686" s="82" t="s">
        <v>6012</v>
      </c>
      <c r="B686" s="83" t="s">
        <v>7303</v>
      </c>
      <c r="C686" s="42"/>
    </row>
    <row r="687" spans="1:3" ht="12" customHeight="1">
      <c r="A687" s="82" t="s">
        <v>817</v>
      </c>
      <c r="B687" s="83" t="s">
        <v>7304</v>
      </c>
      <c r="C687" s="42"/>
    </row>
    <row r="688" spans="1:3" ht="12" customHeight="1">
      <c r="A688" s="82" t="s">
        <v>2211</v>
      </c>
      <c r="B688" s="83" t="s">
        <v>7305</v>
      </c>
      <c r="C688" s="42"/>
    </row>
    <row r="689" spans="1:3" ht="12" customHeight="1">
      <c r="A689" s="82" t="s">
        <v>2212</v>
      </c>
      <c r="B689" s="83" t="s">
        <v>7306</v>
      </c>
      <c r="C689" s="42"/>
    </row>
    <row r="690" spans="1:3" ht="12" customHeight="1">
      <c r="A690" s="82" t="s">
        <v>2213</v>
      </c>
      <c r="B690" s="83" t="s">
        <v>7307</v>
      </c>
      <c r="C690" s="42"/>
    </row>
    <row r="691" spans="1:3" ht="12" customHeight="1">
      <c r="A691" s="82" t="s">
        <v>2214</v>
      </c>
      <c r="B691" s="83" t="s">
        <v>7308</v>
      </c>
      <c r="C691" s="42"/>
    </row>
    <row r="692" spans="1:3" ht="12" customHeight="1">
      <c r="A692" s="82" t="s">
        <v>2215</v>
      </c>
      <c r="B692" s="83" t="s">
        <v>7309</v>
      </c>
      <c r="C692" s="42"/>
    </row>
    <row r="693" spans="1:3" ht="12" customHeight="1">
      <c r="A693" s="82" t="s">
        <v>2216</v>
      </c>
      <c r="B693" s="83" t="s">
        <v>7310</v>
      </c>
      <c r="C693" s="42"/>
    </row>
    <row r="694" spans="1:3" ht="12" customHeight="1">
      <c r="A694" s="82" t="s">
        <v>134</v>
      </c>
      <c r="B694" s="83" t="s">
        <v>7311</v>
      </c>
      <c r="C694" s="42"/>
    </row>
    <row r="695" spans="1:3" ht="12" customHeight="1">
      <c r="A695" s="82" t="s">
        <v>135</v>
      </c>
      <c r="B695" s="83" t="s">
        <v>7312</v>
      </c>
      <c r="C695" s="42"/>
    </row>
    <row r="696" spans="1:3" ht="12" customHeight="1">
      <c r="A696" s="82" t="s">
        <v>820</v>
      </c>
      <c r="B696" s="83" t="s">
        <v>7313</v>
      </c>
      <c r="C696" s="42"/>
    </row>
    <row r="697" spans="1:3" ht="12" customHeight="1">
      <c r="A697" s="82" t="s">
        <v>4302</v>
      </c>
      <c r="B697" s="83" t="s">
        <v>7314</v>
      </c>
      <c r="C697" s="42"/>
    </row>
    <row r="698" spans="1:3" ht="12" customHeight="1">
      <c r="A698" s="82" t="s">
        <v>4303</v>
      </c>
      <c r="B698" s="83" t="s">
        <v>7315</v>
      </c>
      <c r="C698" s="42"/>
    </row>
    <row r="699" spans="1:3" ht="12" customHeight="1">
      <c r="A699" s="82" t="s">
        <v>4304</v>
      </c>
      <c r="B699" s="83" t="s">
        <v>7316</v>
      </c>
      <c r="C699" s="42"/>
    </row>
    <row r="700" spans="1:3" ht="12" customHeight="1">
      <c r="A700" s="82" t="s">
        <v>3470</v>
      </c>
      <c r="B700" s="83" t="s">
        <v>7317</v>
      </c>
      <c r="C700" s="42"/>
    </row>
    <row r="701" spans="1:3" ht="12" customHeight="1">
      <c r="A701" s="82" t="s">
        <v>3471</v>
      </c>
      <c r="B701" s="83" t="s">
        <v>7318</v>
      </c>
      <c r="C701" s="42"/>
    </row>
    <row r="702" spans="1:3" ht="12" customHeight="1">
      <c r="A702" s="82" t="s">
        <v>3472</v>
      </c>
      <c r="B702" s="83" t="s">
        <v>7319</v>
      </c>
      <c r="C702" s="42"/>
    </row>
    <row r="703" spans="1:3" ht="12" customHeight="1">
      <c r="A703" s="82" t="s">
        <v>1921</v>
      </c>
      <c r="B703" s="83" t="s">
        <v>7320</v>
      </c>
      <c r="C703" s="42"/>
    </row>
    <row r="704" spans="1:3" ht="12" customHeight="1">
      <c r="A704" s="82" t="s">
        <v>1922</v>
      </c>
      <c r="B704" s="83" t="s">
        <v>7321</v>
      </c>
      <c r="C704" s="42"/>
    </row>
    <row r="705" spans="1:3" ht="12" customHeight="1">
      <c r="A705" s="82" t="s">
        <v>823</v>
      </c>
      <c r="B705" s="83" t="s">
        <v>7322</v>
      </c>
      <c r="C705" s="42"/>
    </row>
    <row r="706" spans="1:3" ht="12" customHeight="1">
      <c r="A706" s="82" t="s">
        <v>1925</v>
      </c>
      <c r="B706" s="83" t="s">
        <v>7323</v>
      </c>
      <c r="C706" s="42"/>
    </row>
    <row r="707" spans="1:3" ht="12" customHeight="1">
      <c r="A707" s="82" t="s">
        <v>1926</v>
      </c>
      <c r="B707" s="83" t="s">
        <v>7324</v>
      </c>
      <c r="C707" s="42"/>
    </row>
    <row r="708" spans="1:3" ht="12" customHeight="1">
      <c r="A708" s="82" t="s">
        <v>1927</v>
      </c>
      <c r="B708" s="83" t="s">
        <v>7325</v>
      </c>
      <c r="C708" s="42"/>
    </row>
    <row r="709" spans="1:3" ht="12" customHeight="1">
      <c r="A709" s="82" t="s">
        <v>1928</v>
      </c>
      <c r="B709" s="83" t="s">
        <v>7326</v>
      </c>
      <c r="C709" s="42"/>
    </row>
    <row r="710" spans="1:3" ht="12" customHeight="1">
      <c r="A710" s="82" t="s">
        <v>1929</v>
      </c>
      <c r="B710" s="83" t="s">
        <v>7327</v>
      </c>
      <c r="C710" s="42"/>
    </row>
    <row r="711" spans="1:3" ht="12" customHeight="1">
      <c r="A711" s="82" t="s">
        <v>1930</v>
      </c>
      <c r="B711" s="83" t="s">
        <v>7328</v>
      </c>
      <c r="C711" s="42"/>
    </row>
    <row r="712" spans="1:3" ht="12" customHeight="1">
      <c r="A712" s="73" t="s">
        <v>4143</v>
      </c>
      <c r="B712" s="78" t="s">
        <v>4144</v>
      </c>
      <c r="C712" s="42"/>
    </row>
    <row r="713" spans="1:3" ht="12" customHeight="1">
      <c r="A713" s="82" t="s">
        <v>6102</v>
      </c>
      <c r="B713" s="83" t="s">
        <v>7329</v>
      </c>
      <c r="C713" s="42"/>
    </row>
    <row r="714" spans="1:3" ht="12" customHeight="1">
      <c r="A714" s="82" t="s">
        <v>6103</v>
      </c>
      <c r="B714" s="83" t="s">
        <v>7330</v>
      </c>
      <c r="C714" s="42"/>
    </row>
    <row r="715" spans="1:3" ht="12" customHeight="1">
      <c r="A715" s="82" t="s">
        <v>826</v>
      </c>
      <c r="B715" s="83" t="s">
        <v>7331</v>
      </c>
      <c r="C715" s="42"/>
    </row>
    <row r="716" spans="1:3" ht="12" customHeight="1">
      <c r="A716" s="82" t="s">
        <v>6087</v>
      </c>
      <c r="B716" s="83" t="s">
        <v>7332</v>
      </c>
      <c r="C716" s="42"/>
    </row>
    <row r="717" spans="1:3" ht="12" customHeight="1">
      <c r="A717" s="82" t="s">
        <v>420</v>
      </c>
      <c r="B717" s="83" t="s">
        <v>7333</v>
      </c>
      <c r="C717" s="42"/>
    </row>
    <row r="718" spans="1:3" ht="12" customHeight="1">
      <c r="A718" s="82" t="s">
        <v>421</v>
      </c>
      <c r="B718" s="83" t="s">
        <v>7334</v>
      </c>
      <c r="C718" s="42"/>
    </row>
    <row r="719" spans="1:3" ht="12" customHeight="1">
      <c r="A719" s="82" t="s">
        <v>422</v>
      </c>
      <c r="B719" s="83" t="s">
        <v>7335</v>
      </c>
      <c r="C719" s="42"/>
    </row>
    <row r="720" spans="1:3" ht="12" customHeight="1">
      <c r="A720" s="82" t="s">
        <v>423</v>
      </c>
      <c r="B720" s="83" t="s">
        <v>7336</v>
      </c>
      <c r="C720" s="42"/>
    </row>
    <row r="721" spans="1:3" ht="12" customHeight="1">
      <c r="A721" s="82" t="s">
        <v>5045</v>
      </c>
      <c r="B721" s="83" t="s">
        <v>7337</v>
      </c>
      <c r="C721" s="42"/>
    </row>
    <row r="722" spans="1:3" ht="12" customHeight="1">
      <c r="A722" s="82" t="s">
        <v>5052</v>
      </c>
      <c r="B722" s="83" t="s">
        <v>7338</v>
      </c>
      <c r="C722" s="42"/>
    </row>
    <row r="723" spans="1:3" ht="12" customHeight="1">
      <c r="A723" s="82" t="s">
        <v>7339</v>
      </c>
      <c r="B723" s="83" t="s">
        <v>7340</v>
      </c>
      <c r="C723" s="42"/>
    </row>
    <row r="724" spans="1:3" ht="12" customHeight="1">
      <c r="A724" s="82" t="s">
        <v>3181</v>
      </c>
      <c r="B724" s="83" t="s">
        <v>7341</v>
      </c>
      <c r="C724" s="42"/>
    </row>
    <row r="725" spans="1:3" ht="12" customHeight="1">
      <c r="A725" s="82" t="s">
        <v>7342</v>
      </c>
      <c r="B725" s="83" t="s">
        <v>7343</v>
      </c>
      <c r="C725" s="42"/>
    </row>
    <row r="726" spans="1:3" ht="12" customHeight="1">
      <c r="A726" s="82" t="s">
        <v>4016</v>
      </c>
      <c r="B726" s="83" t="s">
        <v>7344</v>
      </c>
      <c r="C726" s="42"/>
    </row>
    <row r="727" spans="1:3" ht="12" customHeight="1">
      <c r="A727" s="82" t="s">
        <v>7345</v>
      </c>
      <c r="B727" s="83" t="s">
        <v>7346</v>
      </c>
      <c r="C727" s="42"/>
    </row>
    <row r="728" spans="1:3" ht="12" customHeight="1">
      <c r="A728" s="82" t="s">
        <v>4017</v>
      </c>
      <c r="B728" s="83" t="s">
        <v>7347</v>
      </c>
      <c r="C728" s="42"/>
    </row>
    <row r="729" spans="1:3" ht="12" customHeight="1">
      <c r="A729" s="82" t="s">
        <v>7348</v>
      </c>
      <c r="B729" s="83" t="s">
        <v>7349</v>
      </c>
      <c r="C729" s="42"/>
    </row>
    <row r="730" spans="1:3" ht="12" customHeight="1">
      <c r="A730" s="82" t="s">
        <v>4018</v>
      </c>
      <c r="B730" s="83" t="s">
        <v>7350</v>
      </c>
      <c r="C730" s="42"/>
    </row>
    <row r="731" spans="1:3" ht="12" customHeight="1">
      <c r="A731" s="82" t="s">
        <v>4019</v>
      </c>
      <c r="B731" s="83" t="s">
        <v>7351</v>
      </c>
      <c r="C731" s="42"/>
    </row>
    <row r="732" spans="1:3" ht="12" customHeight="1">
      <c r="A732" s="82" t="s">
        <v>7352</v>
      </c>
      <c r="B732" s="83" t="s">
        <v>7353</v>
      </c>
      <c r="C732" s="42"/>
    </row>
    <row r="733" spans="1:3" ht="12" customHeight="1">
      <c r="A733" s="82" t="s">
        <v>7354</v>
      </c>
      <c r="B733" s="83" t="s">
        <v>7355</v>
      </c>
      <c r="C733" s="42"/>
    </row>
    <row r="734" spans="1:3" ht="12" customHeight="1">
      <c r="A734" s="82" t="s">
        <v>7356</v>
      </c>
      <c r="B734" s="83" t="s">
        <v>7357</v>
      </c>
      <c r="C734" s="42"/>
    </row>
    <row r="735" spans="1:3" ht="12" customHeight="1">
      <c r="A735" s="82" t="s">
        <v>7358</v>
      </c>
      <c r="B735" s="83" t="s">
        <v>7359</v>
      </c>
      <c r="C735" s="42"/>
    </row>
    <row r="736" spans="1:3" ht="12" customHeight="1">
      <c r="A736" s="82" t="s">
        <v>7360</v>
      </c>
      <c r="B736" s="83" t="s">
        <v>7361</v>
      </c>
      <c r="C736" s="42"/>
    </row>
    <row r="737" spans="1:3" ht="12" customHeight="1">
      <c r="A737" s="82" t="s">
        <v>7362</v>
      </c>
      <c r="B737" s="83" t="s">
        <v>7363</v>
      </c>
      <c r="C737" s="42"/>
    </row>
    <row r="738" spans="1:3" ht="12" customHeight="1">
      <c r="A738" s="82" t="s">
        <v>7364</v>
      </c>
      <c r="B738" s="83" t="s">
        <v>7365</v>
      </c>
      <c r="C738" s="42"/>
    </row>
    <row r="739" spans="1:3" ht="12" customHeight="1">
      <c r="A739" s="82" t="s">
        <v>7366</v>
      </c>
      <c r="B739" s="83" t="s">
        <v>7367</v>
      </c>
      <c r="C739" s="42"/>
    </row>
    <row r="740" spans="1:3" ht="12" customHeight="1">
      <c r="A740" s="82" t="s">
        <v>832</v>
      </c>
      <c r="B740" s="83" t="s">
        <v>7368</v>
      </c>
      <c r="C740" s="42"/>
    </row>
    <row r="741" spans="1:3" ht="12" customHeight="1">
      <c r="A741" s="82" t="s">
        <v>978</v>
      </c>
      <c r="B741" s="83" t="s">
        <v>7369</v>
      </c>
      <c r="C741" s="42"/>
    </row>
    <row r="742" spans="1:3" ht="12" customHeight="1">
      <c r="A742" s="82" t="s">
        <v>979</v>
      </c>
      <c r="B742" s="83" t="s">
        <v>7370</v>
      </c>
      <c r="C742" s="42"/>
    </row>
    <row r="743" spans="1:3" ht="12" customHeight="1">
      <c r="A743" s="82" t="s">
        <v>3969</v>
      </c>
      <c r="B743" s="83" t="s">
        <v>7371</v>
      </c>
      <c r="C743" s="42"/>
    </row>
    <row r="744" spans="1:3" ht="12" customHeight="1">
      <c r="A744" s="82" t="s">
        <v>1234</v>
      </c>
      <c r="B744" s="83" t="s">
        <v>7372</v>
      </c>
      <c r="C744" s="42"/>
    </row>
    <row r="745" spans="1:3" ht="12" customHeight="1">
      <c r="A745" s="82" t="s">
        <v>3020</v>
      </c>
      <c r="B745" s="83" t="s">
        <v>7373</v>
      </c>
      <c r="C745" s="42"/>
    </row>
    <row r="746" spans="1:3" ht="12" customHeight="1">
      <c r="A746" s="82" t="s">
        <v>3021</v>
      </c>
      <c r="B746" s="83" t="s">
        <v>7374</v>
      </c>
      <c r="C746" s="42"/>
    </row>
    <row r="747" spans="1:3" ht="12" customHeight="1">
      <c r="A747" s="82" t="s">
        <v>833</v>
      </c>
      <c r="B747" s="83" t="s">
        <v>7375</v>
      </c>
      <c r="C747" s="42"/>
    </row>
    <row r="748" spans="1:3" ht="12" customHeight="1">
      <c r="A748" s="82" t="s">
        <v>6659</v>
      </c>
      <c r="B748" s="83" t="s">
        <v>7376</v>
      </c>
      <c r="C748" s="42"/>
    </row>
    <row r="749" spans="1:3" ht="12" customHeight="1">
      <c r="A749" s="82" t="s">
        <v>5173</v>
      </c>
      <c r="B749" s="83" t="s">
        <v>7377</v>
      </c>
      <c r="C749" s="42"/>
    </row>
    <row r="750" spans="1:3" ht="12" customHeight="1">
      <c r="A750" s="82" t="s">
        <v>5174</v>
      </c>
      <c r="B750" s="83" t="s">
        <v>7378</v>
      </c>
      <c r="C750" s="42"/>
    </row>
    <row r="751" spans="1:3" ht="12" customHeight="1">
      <c r="A751" s="82" t="s">
        <v>5175</v>
      </c>
      <c r="B751" s="83" t="s">
        <v>7379</v>
      </c>
      <c r="C751" s="42"/>
    </row>
    <row r="752" spans="1:3" ht="12" customHeight="1">
      <c r="A752" s="82" t="s">
        <v>5176</v>
      </c>
      <c r="B752" s="83" t="s">
        <v>7380</v>
      </c>
      <c r="C752" s="42"/>
    </row>
    <row r="753" spans="1:3" ht="12" customHeight="1">
      <c r="A753" s="82" t="s">
        <v>5177</v>
      </c>
      <c r="B753" s="83" t="s">
        <v>7381</v>
      </c>
      <c r="C753" s="42"/>
    </row>
    <row r="754" spans="1:3" ht="12" customHeight="1">
      <c r="A754" s="82" t="s">
        <v>834</v>
      </c>
      <c r="B754" s="83" t="s">
        <v>7382</v>
      </c>
      <c r="C754" s="42"/>
    </row>
    <row r="755" spans="1:3" ht="12" customHeight="1">
      <c r="A755" s="82" t="s">
        <v>5070</v>
      </c>
      <c r="B755" s="83" t="s">
        <v>7383</v>
      </c>
      <c r="C755" s="42"/>
    </row>
    <row r="756" spans="1:3" ht="12" customHeight="1">
      <c r="A756" s="82" t="s">
        <v>5071</v>
      </c>
      <c r="B756" s="83" t="s">
        <v>7384</v>
      </c>
      <c r="C756" s="42"/>
    </row>
    <row r="757" spans="1:3" ht="12" customHeight="1">
      <c r="A757" s="82" t="s">
        <v>5072</v>
      </c>
      <c r="B757" s="83" t="s">
        <v>7385</v>
      </c>
      <c r="C757" s="42"/>
    </row>
    <row r="758" spans="1:3" ht="12" customHeight="1">
      <c r="A758" s="82" t="s">
        <v>5073</v>
      </c>
      <c r="B758" s="83" t="s">
        <v>7386</v>
      </c>
      <c r="C758" s="42"/>
    </row>
    <row r="759" spans="1:3" ht="12" customHeight="1">
      <c r="A759" s="82" t="s">
        <v>2113</v>
      </c>
      <c r="B759" s="83" t="s">
        <v>7387</v>
      </c>
      <c r="C759" s="42"/>
    </row>
    <row r="760" spans="1:3" ht="12" customHeight="1">
      <c r="A760" s="82" t="s">
        <v>2114</v>
      </c>
      <c r="B760" s="83" t="s">
        <v>7388</v>
      </c>
      <c r="C760" s="42"/>
    </row>
    <row r="761" spans="1:3" ht="12" customHeight="1">
      <c r="A761" s="82" t="s">
        <v>835</v>
      </c>
      <c r="B761" s="83" t="s">
        <v>7389</v>
      </c>
      <c r="C761" s="42"/>
    </row>
    <row r="762" spans="1:3" ht="12" customHeight="1">
      <c r="A762" s="82" t="s">
        <v>2115</v>
      </c>
      <c r="B762" s="83" t="s">
        <v>7390</v>
      </c>
      <c r="C762" s="42"/>
    </row>
    <row r="763" spans="1:3" ht="12" customHeight="1">
      <c r="A763" s="82" t="s">
        <v>2116</v>
      </c>
      <c r="B763" s="83" t="s">
        <v>7391</v>
      </c>
      <c r="C763" s="42"/>
    </row>
    <row r="764" spans="1:3" ht="12" customHeight="1">
      <c r="A764" s="82" t="s">
        <v>2117</v>
      </c>
      <c r="B764" s="83" t="s">
        <v>7392</v>
      </c>
      <c r="C764" s="42"/>
    </row>
    <row r="765" spans="1:3" ht="12" customHeight="1">
      <c r="A765" s="82" t="s">
        <v>2118</v>
      </c>
      <c r="B765" s="83" t="s">
        <v>7393</v>
      </c>
      <c r="C765" s="42"/>
    </row>
    <row r="766" spans="1:3" ht="12" customHeight="1">
      <c r="A766" s="82" t="s">
        <v>2119</v>
      </c>
      <c r="B766" s="83" t="s">
        <v>7394</v>
      </c>
      <c r="C766" s="42"/>
    </row>
    <row r="767" spans="1:3" ht="12" customHeight="1">
      <c r="A767" s="82" t="s">
        <v>3430</v>
      </c>
      <c r="B767" s="83" t="s">
        <v>7395</v>
      </c>
      <c r="C767" s="42"/>
    </row>
    <row r="768" spans="1:3" ht="12" customHeight="1">
      <c r="A768" s="82" t="s">
        <v>836</v>
      </c>
      <c r="B768" s="83" t="s">
        <v>7396</v>
      </c>
      <c r="C768" s="42"/>
    </row>
    <row r="769" spans="1:3" ht="12" customHeight="1">
      <c r="A769" s="82" t="s">
        <v>1307</v>
      </c>
      <c r="B769" s="83" t="s">
        <v>7397</v>
      </c>
      <c r="C769" s="42"/>
    </row>
    <row r="770" spans="1:3" ht="12" customHeight="1">
      <c r="A770" s="82" t="s">
        <v>543</v>
      </c>
      <c r="B770" s="83" t="s">
        <v>7398</v>
      </c>
      <c r="C770" s="42"/>
    </row>
    <row r="771" spans="1:3" ht="12" customHeight="1">
      <c r="A771" s="82" t="s">
        <v>544</v>
      </c>
      <c r="B771" s="83" t="s">
        <v>7399</v>
      </c>
      <c r="C771" s="42"/>
    </row>
    <row r="772" spans="1:3" ht="12" customHeight="1">
      <c r="A772" s="82" t="s">
        <v>545</v>
      </c>
      <c r="B772" s="83" t="s">
        <v>7400</v>
      </c>
      <c r="C772" s="42"/>
    </row>
    <row r="773" spans="1:3" ht="12" customHeight="1">
      <c r="A773" s="82" t="s">
        <v>546</v>
      </c>
      <c r="B773" s="83" t="s">
        <v>7401</v>
      </c>
      <c r="C773" s="42"/>
    </row>
    <row r="774" spans="1:3" ht="12" customHeight="1">
      <c r="A774" s="82" t="s">
        <v>547</v>
      </c>
      <c r="B774" s="83" t="s">
        <v>7402</v>
      </c>
      <c r="C774" s="42"/>
    </row>
    <row r="775" spans="1:3" ht="12" customHeight="1">
      <c r="A775" s="82" t="s">
        <v>837</v>
      </c>
      <c r="B775" s="83" t="s">
        <v>7403</v>
      </c>
      <c r="C775" s="40"/>
    </row>
    <row r="776" spans="1:3" ht="12" customHeight="1">
      <c r="A776" s="82" t="s">
        <v>548</v>
      </c>
      <c r="B776" s="83" t="s">
        <v>7404</v>
      </c>
      <c r="C776" s="40"/>
    </row>
    <row r="777" spans="1:3" ht="12" customHeight="1">
      <c r="A777" s="82" t="s">
        <v>2489</v>
      </c>
      <c r="B777" s="83" t="s">
        <v>7405</v>
      </c>
      <c r="C777" s="40"/>
    </row>
    <row r="778" spans="1:3" ht="12" customHeight="1">
      <c r="A778" s="82" t="s">
        <v>2490</v>
      </c>
      <c r="B778" s="83" t="s">
        <v>7406</v>
      </c>
      <c r="C778" s="40"/>
    </row>
    <row r="779" spans="1:3" ht="12" customHeight="1">
      <c r="A779" s="82" t="s">
        <v>2491</v>
      </c>
      <c r="B779" s="83" t="s">
        <v>7407</v>
      </c>
      <c r="C779" s="40"/>
    </row>
    <row r="780" spans="1:3" ht="12" customHeight="1">
      <c r="A780" s="82" t="s">
        <v>2492</v>
      </c>
      <c r="B780" s="83" t="s">
        <v>7408</v>
      </c>
      <c r="C780" s="40"/>
    </row>
    <row r="781" spans="1:3" ht="12" customHeight="1">
      <c r="A781" s="82" t="s">
        <v>2493</v>
      </c>
      <c r="B781" s="83" t="s">
        <v>7409</v>
      </c>
      <c r="C781" s="40"/>
    </row>
    <row r="782" spans="1:3" ht="12" customHeight="1">
      <c r="A782" s="82" t="s">
        <v>838</v>
      </c>
      <c r="B782" s="83" t="s">
        <v>7410</v>
      </c>
      <c r="C782" s="40"/>
    </row>
    <row r="783" spans="1:3" ht="12" customHeight="1">
      <c r="A783" s="82" t="s">
        <v>3431</v>
      </c>
      <c r="B783" s="83" t="s">
        <v>7411</v>
      </c>
      <c r="C783" s="40"/>
    </row>
    <row r="784" spans="1:3" ht="12" customHeight="1">
      <c r="A784" s="82" t="s">
        <v>3437</v>
      </c>
      <c r="B784" s="83" t="s">
        <v>7412</v>
      </c>
      <c r="C784" s="40"/>
    </row>
    <row r="785" spans="1:3" ht="12" customHeight="1">
      <c r="A785" s="82" t="s">
        <v>3163</v>
      </c>
      <c r="B785" s="83" t="s">
        <v>7413</v>
      </c>
      <c r="C785" s="40"/>
    </row>
    <row r="786" spans="1:3" ht="12" customHeight="1">
      <c r="A786" s="82" t="s">
        <v>3164</v>
      </c>
      <c r="B786" s="83" t="s">
        <v>7414</v>
      </c>
      <c r="C786" s="40"/>
    </row>
    <row r="787" spans="1:3" ht="12" customHeight="1">
      <c r="A787" s="82" t="s">
        <v>3165</v>
      </c>
      <c r="B787" s="83" t="s">
        <v>7415</v>
      </c>
      <c r="C787" s="40"/>
    </row>
    <row r="788" spans="1:3" ht="12" customHeight="1">
      <c r="A788" s="82" t="s">
        <v>3166</v>
      </c>
      <c r="B788" s="83" t="s">
        <v>7416</v>
      </c>
      <c r="C788" s="40"/>
    </row>
    <row r="789" spans="1:3" ht="12" customHeight="1">
      <c r="A789" s="82" t="s">
        <v>839</v>
      </c>
      <c r="B789" s="83" t="s">
        <v>7417</v>
      </c>
      <c r="C789" s="40"/>
    </row>
    <row r="790" spans="1:3" ht="12" customHeight="1">
      <c r="A790" s="82" t="s">
        <v>3828</v>
      </c>
      <c r="B790" s="83" t="s">
        <v>7418</v>
      </c>
      <c r="C790" s="40"/>
    </row>
    <row r="791" spans="1:3" ht="12" customHeight="1">
      <c r="A791" s="82" t="s">
        <v>205</v>
      </c>
      <c r="B791" s="83" t="s">
        <v>7419</v>
      </c>
      <c r="C791" s="40"/>
    </row>
    <row r="792" spans="1:3" ht="12" customHeight="1">
      <c r="A792" s="82" t="s">
        <v>208</v>
      </c>
      <c r="B792" s="83" t="s">
        <v>7420</v>
      </c>
      <c r="C792" s="40"/>
    </row>
    <row r="793" spans="1:3" ht="12" customHeight="1">
      <c r="A793" s="82" t="s">
        <v>209</v>
      </c>
      <c r="B793" s="83" t="s">
        <v>7421</v>
      </c>
      <c r="C793" s="40"/>
    </row>
    <row r="794" spans="1:3" ht="12" customHeight="1">
      <c r="A794" s="82" t="s">
        <v>210</v>
      </c>
      <c r="B794" s="83" t="s">
        <v>7422</v>
      </c>
      <c r="C794" s="40"/>
    </row>
    <row r="795" spans="1:3" ht="12" customHeight="1">
      <c r="A795" s="82" t="s">
        <v>211</v>
      </c>
      <c r="B795" s="83" t="s">
        <v>7423</v>
      </c>
      <c r="C795" s="40"/>
    </row>
    <row r="796" spans="1:3" ht="12" customHeight="1">
      <c r="A796" s="82" t="s">
        <v>840</v>
      </c>
      <c r="B796" s="83" t="s">
        <v>7424</v>
      </c>
      <c r="C796" s="40"/>
    </row>
    <row r="797" spans="1:3" ht="12" customHeight="1">
      <c r="A797" s="82" t="s">
        <v>212</v>
      </c>
      <c r="B797" s="83" t="s">
        <v>7425</v>
      </c>
      <c r="C797" s="40"/>
    </row>
    <row r="798" spans="1:3" ht="12" customHeight="1">
      <c r="A798" s="82" t="s">
        <v>213</v>
      </c>
      <c r="B798" s="83" t="s">
        <v>7426</v>
      </c>
      <c r="C798" s="40"/>
    </row>
    <row r="799" spans="1:3" ht="12" customHeight="1">
      <c r="A799" s="82" t="s">
        <v>214</v>
      </c>
      <c r="B799" s="83" t="s">
        <v>7427</v>
      </c>
      <c r="C799" s="40"/>
    </row>
    <row r="800" spans="1:3" ht="12" customHeight="1">
      <c r="A800" s="82" t="s">
        <v>215</v>
      </c>
      <c r="B800" s="83" t="s">
        <v>7428</v>
      </c>
      <c r="C800" s="40"/>
    </row>
    <row r="801" spans="1:3" ht="12" customHeight="1">
      <c r="A801" s="82" t="s">
        <v>5595</v>
      </c>
      <c r="B801" s="83" t="s">
        <v>7429</v>
      </c>
      <c r="C801" s="40"/>
    </row>
    <row r="802" spans="1:3" ht="12" customHeight="1">
      <c r="A802" s="82" t="s">
        <v>5596</v>
      </c>
      <c r="B802" s="83" t="s">
        <v>7430</v>
      </c>
      <c r="C802" s="40"/>
    </row>
    <row r="803" spans="1:3" ht="12" customHeight="1">
      <c r="A803" s="82" t="s">
        <v>841</v>
      </c>
      <c r="B803" s="83" t="s">
        <v>7431</v>
      </c>
      <c r="C803" s="40"/>
    </row>
    <row r="804" spans="1:3" ht="12" customHeight="1">
      <c r="A804" s="82" t="s">
        <v>5597</v>
      </c>
      <c r="B804" s="83" t="s">
        <v>7432</v>
      </c>
      <c r="C804" s="40"/>
    </row>
    <row r="805" spans="1:3" ht="12" customHeight="1">
      <c r="A805" s="82" t="s">
        <v>1730</v>
      </c>
      <c r="B805" s="83" t="s">
        <v>7433</v>
      </c>
      <c r="C805" s="40"/>
    </row>
    <row r="806" spans="1:3" ht="12" customHeight="1">
      <c r="A806" s="82" t="s">
        <v>3019</v>
      </c>
      <c r="B806" s="83" t="s">
        <v>7434</v>
      </c>
      <c r="C806" s="40"/>
    </row>
    <row r="807" spans="1:3" ht="12" customHeight="1">
      <c r="A807" s="82" t="s">
        <v>2110</v>
      </c>
      <c r="B807" s="83" t="s">
        <v>7435</v>
      </c>
      <c r="C807" s="40"/>
    </row>
    <row r="808" spans="1:3" ht="12" customHeight="1">
      <c r="A808" s="82" t="s">
        <v>2111</v>
      </c>
      <c r="B808" s="83" t="s">
        <v>7436</v>
      </c>
      <c r="C808" s="40"/>
    </row>
    <row r="809" spans="1:3" ht="12" customHeight="1">
      <c r="A809" s="82" t="s">
        <v>2112</v>
      </c>
      <c r="B809" s="83" t="s">
        <v>7437</v>
      </c>
      <c r="C809" s="40"/>
    </row>
    <row r="810" spans="1:3" ht="12" customHeight="1">
      <c r="A810" s="82" t="s">
        <v>842</v>
      </c>
      <c r="B810" s="83" t="s">
        <v>7438</v>
      </c>
      <c r="C810" s="40"/>
    </row>
    <row r="811" spans="1:3" ht="12" customHeight="1">
      <c r="A811" s="82" t="s">
        <v>3448</v>
      </c>
      <c r="B811" s="83" t="s">
        <v>7439</v>
      </c>
      <c r="C811" s="40"/>
    </row>
    <row r="812" spans="1:3" ht="12" customHeight="1">
      <c r="A812" s="82" t="s">
        <v>3449</v>
      </c>
      <c r="B812" s="83" t="s">
        <v>7440</v>
      </c>
      <c r="C812" s="40"/>
    </row>
    <row r="813" spans="1:3" ht="12" customHeight="1">
      <c r="A813" s="82" t="s">
        <v>3450</v>
      </c>
      <c r="B813" s="83" t="s">
        <v>7441</v>
      </c>
      <c r="C813" s="40"/>
    </row>
    <row r="814" spans="1:3" ht="12" customHeight="1">
      <c r="A814" s="82" t="s">
        <v>3451</v>
      </c>
      <c r="B814" s="83" t="s">
        <v>7442</v>
      </c>
      <c r="C814" s="40"/>
    </row>
    <row r="815" spans="1:3" ht="12" customHeight="1">
      <c r="A815" s="82" t="s">
        <v>3807</v>
      </c>
      <c r="B815" s="83" t="s">
        <v>7443</v>
      </c>
      <c r="C815" s="40"/>
    </row>
    <row r="816" spans="1:3" ht="12" customHeight="1">
      <c r="A816" s="82" t="s">
        <v>3808</v>
      </c>
      <c r="B816" s="83" t="s">
        <v>7444</v>
      </c>
      <c r="C816" s="40"/>
    </row>
    <row r="817" spans="1:3" ht="12" customHeight="1">
      <c r="A817" s="82" t="s">
        <v>843</v>
      </c>
      <c r="B817" s="83" t="s">
        <v>7445</v>
      </c>
      <c r="C817" s="40"/>
    </row>
    <row r="818" spans="1:3" ht="12" customHeight="1">
      <c r="A818" s="82" t="s">
        <v>3809</v>
      </c>
      <c r="B818" s="83" t="s">
        <v>7446</v>
      </c>
      <c r="C818" s="40"/>
    </row>
    <row r="819" spans="1:3" ht="12" customHeight="1">
      <c r="A819" s="82" t="s">
        <v>3810</v>
      </c>
      <c r="B819" s="83" t="s">
        <v>7447</v>
      </c>
      <c r="C819" s="40"/>
    </row>
    <row r="820" spans="1:3" ht="12" customHeight="1">
      <c r="A820" s="82" t="s">
        <v>3811</v>
      </c>
      <c r="B820" s="83" t="s">
        <v>7448</v>
      </c>
      <c r="C820" s="40"/>
    </row>
    <row r="821" spans="1:3" ht="12" customHeight="1">
      <c r="A821" s="82" t="s">
        <v>3812</v>
      </c>
      <c r="B821" s="83" t="s">
        <v>7449</v>
      </c>
      <c r="C821" s="40"/>
    </row>
    <row r="822" spans="1:3" ht="12" customHeight="1">
      <c r="A822" s="82" t="s">
        <v>3813</v>
      </c>
      <c r="B822" s="83" t="s">
        <v>7450</v>
      </c>
      <c r="C822" s="40"/>
    </row>
    <row r="823" spans="1:3" ht="12" customHeight="1">
      <c r="A823" s="82" t="s">
        <v>3814</v>
      </c>
      <c r="B823" s="83" t="s">
        <v>7451</v>
      </c>
      <c r="C823" s="40"/>
    </row>
    <row r="824" spans="1:3" ht="12" customHeight="1">
      <c r="A824" s="73" t="s">
        <v>7017</v>
      </c>
      <c r="B824" s="74" t="s">
        <v>7018</v>
      </c>
      <c r="C824" s="40"/>
    </row>
    <row r="825" spans="1:3" ht="12" customHeight="1">
      <c r="A825" s="82" t="s">
        <v>3804</v>
      </c>
      <c r="B825" s="83" t="s">
        <v>7452</v>
      </c>
      <c r="C825" s="40"/>
    </row>
    <row r="826" spans="1:3" ht="12" customHeight="1">
      <c r="A826" s="82" t="s">
        <v>3805</v>
      </c>
      <c r="B826" s="83" t="s">
        <v>7453</v>
      </c>
      <c r="C826" s="40"/>
    </row>
    <row r="827" spans="1:3" ht="12" customHeight="1">
      <c r="A827" s="82" t="s">
        <v>2248</v>
      </c>
      <c r="B827" s="83" t="s">
        <v>7454</v>
      </c>
      <c r="C827" s="40"/>
    </row>
    <row r="828" spans="1:3" ht="12" customHeight="1">
      <c r="A828" s="82" t="s">
        <v>2249</v>
      </c>
      <c r="B828" s="83" t="s">
        <v>7455</v>
      </c>
      <c r="C828" s="40"/>
    </row>
    <row r="829" spans="1:3" ht="12" customHeight="1">
      <c r="A829" s="82" t="s">
        <v>3806</v>
      </c>
      <c r="B829" s="83" t="s">
        <v>7456</v>
      </c>
      <c r="C829" s="40"/>
    </row>
    <row r="830" spans="1:3" ht="12" customHeight="1">
      <c r="A830" s="82" t="s">
        <v>3187</v>
      </c>
      <c r="B830" s="83" t="s">
        <v>7457</v>
      </c>
      <c r="C830" s="40"/>
    </row>
    <row r="831" spans="1:3" ht="12" customHeight="1">
      <c r="A831" s="82" t="s">
        <v>1541</v>
      </c>
      <c r="B831" s="83" t="s">
        <v>7458</v>
      </c>
      <c r="C831" s="40"/>
    </row>
    <row r="832" spans="1:3" ht="12" customHeight="1">
      <c r="A832" s="82" t="s">
        <v>2243</v>
      </c>
      <c r="B832" s="83" t="s">
        <v>7459</v>
      </c>
      <c r="C832" s="40"/>
    </row>
    <row r="833" spans="1:3" ht="12" customHeight="1">
      <c r="A833" s="82" t="s">
        <v>2244</v>
      </c>
      <c r="B833" s="83" t="s">
        <v>7460</v>
      </c>
      <c r="C833" s="40"/>
    </row>
    <row r="834" spans="1:3" ht="12" customHeight="1">
      <c r="A834" s="82" t="s">
        <v>2245</v>
      </c>
      <c r="B834" s="83" t="s">
        <v>7461</v>
      </c>
      <c r="C834" s="40"/>
    </row>
    <row r="835" spans="1:3" ht="12" customHeight="1">
      <c r="A835" s="82" t="s">
        <v>2246</v>
      </c>
      <c r="B835" s="83" t="s">
        <v>7462</v>
      </c>
      <c r="C835" s="40"/>
    </row>
    <row r="836" spans="1:3" ht="12" customHeight="1">
      <c r="A836" s="82" t="s">
        <v>2247</v>
      </c>
      <c r="B836" s="83" t="s">
        <v>7463</v>
      </c>
      <c r="C836" s="40"/>
    </row>
    <row r="837" spans="1:3" ht="12" customHeight="1">
      <c r="A837" s="82" t="s">
        <v>3188</v>
      </c>
      <c r="B837" s="83" t="s">
        <v>7464</v>
      </c>
      <c r="C837" s="40"/>
    </row>
    <row r="838" spans="1:3" ht="12" customHeight="1">
      <c r="A838" s="82" t="s">
        <v>4373</v>
      </c>
      <c r="B838" s="83" t="s">
        <v>7465</v>
      </c>
      <c r="C838" s="40"/>
    </row>
    <row r="839" spans="1:3" ht="12" customHeight="1">
      <c r="A839" s="82" t="s">
        <v>7466</v>
      </c>
      <c r="B839" s="83" t="s">
        <v>7467</v>
      </c>
      <c r="C839" s="40"/>
    </row>
    <row r="840" spans="1:3" ht="12" customHeight="1">
      <c r="A840" s="82" t="s">
        <v>5153</v>
      </c>
      <c r="B840" s="83" t="s">
        <v>7468</v>
      </c>
      <c r="C840" s="40"/>
    </row>
    <row r="841" spans="1:3" ht="12" customHeight="1">
      <c r="A841" s="82" t="s">
        <v>5154</v>
      </c>
      <c r="B841" s="83" t="s">
        <v>7469</v>
      </c>
      <c r="C841" s="40"/>
    </row>
    <row r="842" spans="1:3" ht="12" customHeight="1">
      <c r="A842" s="82" t="s">
        <v>4374</v>
      </c>
      <c r="B842" s="83" t="s">
        <v>7470</v>
      </c>
      <c r="C842" s="40"/>
    </row>
    <row r="843" spans="1:3" ht="12" customHeight="1">
      <c r="A843" s="82" t="s">
        <v>6552</v>
      </c>
      <c r="B843" s="83" t="s">
        <v>7471</v>
      </c>
      <c r="C843" s="40"/>
    </row>
    <row r="844" spans="1:3" ht="12" customHeight="1">
      <c r="A844" s="82" t="s">
        <v>5147</v>
      </c>
      <c r="B844" s="83" t="s">
        <v>7472</v>
      </c>
      <c r="C844" s="40"/>
    </row>
    <row r="845" spans="1:3" ht="12" customHeight="1">
      <c r="A845" s="82" t="s">
        <v>5148</v>
      </c>
      <c r="B845" s="83" t="s">
        <v>7473</v>
      </c>
      <c r="C845" s="40"/>
    </row>
    <row r="846" spans="1:3" ht="12" customHeight="1">
      <c r="A846" s="82" t="s">
        <v>5149</v>
      </c>
      <c r="B846" s="83" t="s">
        <v>7474</v>
      </c>
      <c r="C846" s="40"/>
    </row>
    <row r="847" spans="1:3" ht="12" customHeight="1">
      <c r="A847" s="82" t="s">
        <v>5150</v>
      </c>
      <c r="B847" s="83" t="s">
        <v>7475</v>
      </c>
      <c r="C847" s="40"/>
    </row>
    <row r="848" spans="1:3" ht="12" customHeight="1">
      <c r="A848" s="82" t="s">
        <v>5151</v>
      </c>
      <c r="B848" s="83" t="s">
        <v>7476</v>
      </c>
      <c r="C848" s="40"/>
    </row>
    <row r="849" spans="1:3" ht="12" customHeight="1">
      <c r="A849" s="82" t="s">
        <v>5152</v>
      </c>
      <c r="B849" s="83" t="s">
        <v>7477</v>
      </c>
      <c r="C849" s="40"/>
    </row>
    <row r="850" spans="1:3" ht="12" customHeight="1">
      <c r="A850" s="82" t="s">
        <v>7478</v>
      </c>
      <c r="B850" s="83" t="s">
        <v>7479</v>
      </c>
      <c r="C850" s="40"/>
    </row>
    <row r="851" spans="1:3" ht="12" customHeight="1">
      <c r="A851" s="82" t="s">
        <v>3229</v>
      </c>
      <c r="B851" s="83" t="s">
        <v>7480</v>
      </c>
      <c r="C851" s="40"/>
    </row>
    <row r="852" spans="1:3" ht="12" customHeight="1">
      <c r="A852" s="82" t="s">
        <v>5033</v>
      </c>
      <c r="B852" s="83" t="s">
        <v>7481</v>
      </c>
      <c r="C852" s="40"/>
    </row>
    <row r="853" spans="1:3" ht="12" customHeight="1">
      <c r="A853" s="82" t="s">
        <v>5034</v>
      </c>
      <c r="B853" s="83" t="s">
        <v>7482</v>
      </c>
      <c r="C853" s="40"/>
    </row>
    <row r="854" spans="1:3" ht="12" customHeight="1">
      <c r="A854" s="82" t="s">
        <v>5035</v>
      </c>
      <c r="B854" s="83" t="s">
        <v>7483</v>
      </c>
      <c r="C854" s="40"/>
    </row>
    <row r="855" spans="1:3" ht="12" customHeight="1">
      <c r="A855" s="82" t="s">
        <v>2154</v>
      </c>
      <c r="B855" s="83" t="s">
        <v>7484</v>
      </c>
      <c r="C855" s="40"/>
    </row>
    <row r="856" spans="1:3" ht="12" customHeight="1">
      <c r="A856" s="82" t="s">
        <v>2155</v>
      </c>
      <c r="B856" s="83" t="s">
        <v>7485</v>
      </c>
      <c r="C856" s="40"/>
    </row>
    <row r="857" spans="1:3" ht="12" customHeight="1">
      <c r="A857" s="82" t="s">
        <v>2156</v>
      </c>
      <c r="B857" s="83" t="s">
        <v>7486</v>
      </c>
      <c r="C857" s="40"/>
    </row>
    <row r="858" spans="1:3" ht="12" customHeight="1">
      <c r="A858" s="82" t="s">
        <v>2157</v>
      </c>
      <c r="B858" s="83" t="s">
        <v>7487</v>
      </c>
      <c r="C858" s="40"/>
    </row>
    <row r="859" spans="1:3" ht="12" customHeight="1">
      <c r="A859" s="82" t="s">
        <v>7488</v>
      </c>
      <c r="B859" s="83" t="s">
        <v>7489</v>
      </c>
      <c r="C859" s="40"/>
    </row>
    <row r="860" spans="1:3" ht="12" customHeight="1">
      <c r="A860" s="82" t="s">
        <v>7490</v>
      </c>
      <c r="B860" s="83" t="s">
        <v>7491</v>
      </c>
      <c r="C860" s="40"/>
    </row>
    <row r="861" spans="1:3" ht="12" customHeight="1">
      <c r="A861" s="82" t="s">
        <v>7492</v>
      </c>
      <c r="B861" s="83" t="s">
        <v>7493</v>
      </c>
      <c r="C861" s="40"/>
    </row>
    <row r="862" spans="1:3" ht="12" customHeight="1">
      <c r="A862" s="82" t="s">
        <v>7494</v>
      </c>
      <c r="B862" s="83" t="s">
        <v>7495</v>
      </c>
      <c r="C862" s="40"/>
    </row>
    <row r="863" spans="1:3" ht="12" customHeight="1">
      <c r="A863" s="82" t="s">
        <v>1839</v>
      </c>
      <c r="B863" s="83" t="s">
        <v>7496</v>
      </c>
      <c r="C863" s="40"/>
    </row>
    <row r="864" spans="1:3" ht="12" customHeight="1">
      <c r="A864" s="82" t="s">
        <v>1840</v>
      </c>
      <c r="B864" s="83" t="s">
        <v>7497</v>
      </c>
      <c r="C864" s="40"/>
    </row>
    <row r="865" spans="1:3" ht="12" customHeight="1">
      <c r="A865" s="82" t="s">
        <v>1841</v>
      </c>
      <c r="B865" s="83" t="s">
        <v>7498</v>
      </c>
      <c r="C865" s="40"/>
    </row>
    <row r="866" spans="1:3" ht="12" customHeight="1">
      <c r="A866" s="82" t="s">
        <v>1842</v>
      </c>
      <c r="B866" s="83" t="s">
        <v>7499</v>
      </c>
      <c r="C866" s="40"/>
    </row>
    <row r="867" spans="1:3" ht="12" customHeight="1">
      <c r="A867" s="82" t="s">
        <v>7500</v>
      </c>
      <c r="B867" s="83" t="s">
        <v>7501</v>
      </c>
      <c r="C867" s="40"/>
    </row>
    <row r="868" spans="1:3" ht="12" customHeight="1">
      <c r="A868" s="82" t="s">
        <v>2158</v>
      </c>
      <c r="B868" s="83" t="s">
        <v>7502</v>
      </c>
      <c r="C868" s="40"/>
    </row>
    <row r="869" spans="1:3" ht="12" customHeight="1">
      <c r="A869" s="82" t="s">
        <v>2159</v>
      </c>
      <c r="B869" s="83" t="s">
        <v>7503</v>
      </c>
      <c r="C869" s="40"/>
    </row>
    <row r="870" spans="1:3" ht="12" customHeight="1">
      <c r="A870" s="82" t="s">
        <v>7504</v>
      </c>
      <c r="B870" s="83" t="s">
        <v>7505</v>
      </c>
      <c r="C870" s="40"/>
    </row>
    <row r="871" spans="1:3" ht="12" customHeight="1">
      <c r="A871" s="82" t="s">
        <v>1843</v>
      </c>
      <c r="B871" s="83" t="s">
        <v>7506</v>
      </c>
      <c r="C871" s="40"/>
    </row>
    <row r="872" spans="1:3" ht="12" customHeight="1">
      <c r="A872" s="82" t="s">
        <v>1844</v>
      </c>
      <c r="B872" s="83" t="s">
        <v>7507</v>
      </c>
      <c r="C872" s="40"/>
    </row>
    <row r="873" spans="1:3" ht="12" customHeight="1">
      <c r="A873" s="82" t="s">
        <v>1845</v>
      </c>
      <c r="B873" s="83" t="s">
        <v>7508</v>
      </c>
      <c r="C873" s="40"/>
    </row>
    <row r="874" spans="1:3" ht="12" customHeight="1">
      <c r="A874" s="82" t="s">
        <v>4378</v>
      </c>
      <c r="B874" s="83" t="s">
        <v>7509</v>
      </c>
      <c r="C874" s="40"/>
    </row>
    <row r="875" spans="1:3" ht="12" customHeight="1">
      <c r="A875" s="82" t="s">
        <v>7510</v>
      </c>
      <c r="B875" s="83" t="s">
        <v>7511</v>
      </c>
      <c r="C875" s="40"/>
    </row>
    <row r="876" spans="1:3" ht="12" customHeight="1">
      <c r="A876" s="82" t="s">
        <v>7512</v>
      </c>
      <c r="B876" s="83" t="s">
        <v>7513</v>
      </c>
      <c r="C876" s="40"/>
    </row>
    <row r="877" spans="1:3" ht="12" customHeight="1">
      <c r="A877" s="82" t="s">
        <v>7514</v>
      </c>
      <c r="B877" s="83" t="s">
        <v>7515</v>
      </c>
      <c r="C877" s="40"/>
    </row>
    <row r="878" spans="1:3" ht="12" customHeight="1">
      <c r="A878" s="82" t="s">
        <v>7516</v>
      </c>
      <c r="B878" s="83" t="s">
        <v>7517</v>
      </c>
      <c r="C878" s="40"/>
    </row>
    <row r="879" spans="1:3" ht="12" customHeight="1">
      <c r="A879" s="82" t="s">
        <v>7518</v>
      </c>
      <c r="B879" s="83" t="s">
        <v>7519</v>
      </c>
      <c r="C879" s="40"/>
    </row>
    <row r="880" spans="1:3" ht="12" customHeight="1">
      <c r="A880" s="82" t="s">
        <v>5680</v>
      </c>
      <c r="B880" s="83" t="s">
        <v>7520</v>
      </c>
      <c r="C880" s="40"/>
    </row>
    <row r="881" spans="1:3" ht="12" customHeight="1">
      <c r="A881" s="82" t="s">
        <v>5681</v>
      </c>
      <c r="B881" s="83" t="s">
        <v>7521</v>
      </c>
      <c r="C881" s="40"/>
    </row>
    <row r="882" spans="1:3" ht="12" customHeight="1">
      <c r="A882" s="82" t="s">
        <v>5682</v>
      </c>
      <c r="B882" s="83" t="s">
        <v>7522</v>
      </c>
      <c r="C882" s="40"/>
    </row>
    <row r="883" spans="1:3" ht="12" customHeight="1">
      <c r="A883" s="82" t="s">
        <v>5683</v>
      </c>
      <c r="B883" s="83" t="s">
        <v>7523</v>
      </c>
      <c r="C883" s="40"/>
    </row>
    <row r="884" spans="1:3" ht="12" customHeight="1">
      <c r="A884" s="82" t="s">
        <v>7524</v>
      </c>
      <c r="B884" s="83" t="s">
        <v>7525</v>
      </c>
      <c r="C884" s="40"/>
    </row>
    <row r="885" spans="1:3" ht="12" customHeight="1">
      <c r="A885" s="82" t="s">
        <v>7526</v>
      </c>
      <c r="B885" s="83" t="s">
        <v>7527</v>
      </c>
      <c r="C885" s="40"/>
    </row>
    <row r="886" spans="1:3" ht="12" customHeight="1">
      <c r="A886" s="82" t="s">
        <v>7528</v>
      </c>
      <c r="B886" s="83" t="s">
        <v>7529</v>
      </c>
      <c r="C886" s="40"/>
    </row>
    <row r="887" spans="1:3" ht="12" customHeight="1">
      <c r="A887" s="82" t="s">
        <v>7530</v>
      </c>
      <c r="B887" s="83" t="s">
        <v>7531</v>
      </c>
      <c r="C887" s="40"/>
    </row>
    <row r="888" spans="1:3" ht="12" customHeight="1">
      <c r="A888" s="82" t="s">
        <v>7532</v>
      </c>
      <c r="B888" s="83" t="s">
        <v>7533</v>
      </c>
      <c r="C888" s="40"/>
    </row>
    <row r="889" spans="1:3" ht="12" customHeight="1">
      <c r="A889" s="82" t="s">
        <v>7534</v>
      </c>
      <c r="B889" s="83" t="s">
        <v>7535</v>
      </c>
      <c r="C889" s="40"/>
    </row>
    <row r="890" spans="1:3" ht="12" customHeight="1">
      <c r="A890" s="82" t="s">
        <v>7536</v>
      </c>
      <c r="B890" s="83" t="s">
        <v>7537</v>
      </c>
      <c r="C890" s="40"/>
    </row>
    <row r="891" spans="1:3" ht="12" customHeight="1">
      <c r="A891" s="82" t="s">
        <v>7538</v>
      </c>
      <c r="B891" s="83" t="s">
        <v>7539</v>
      </c>
      <c r="C891" s="40"/>
    </row>
    <row r="892" spans="1:3" ht="12" customHeight="1">
      <c r="A892" s="82" t="s">
        <v>7540</v>
      </c>
      <c r="B892" s="83" t="s">
        <v>7541</v>
      </c>
      <c r="C892" s="40"/>
    </row>
    <row r="893" spans="1:3" ht="12" customHeight="1">
      <c r="A893" s="82" t="s">
        <v>7542</v>
      </c>
      <c r="B893" s="83" t="s">
        <v>7543</v>
      </c>
      <c r="C893" s="40"/>
    </row>
    <row r="894" spans="1:3" ht="12" customHeight="1">
      <c r="A894" s="82" t="s">
        <v>7544</v>
      </c>
      <c r="B894" s="83" t="s">
        <v>7545</v>
      </c>
      <c r="C894" s="40"/>
    </row>
    <row r="895" spans="1:3" ht="12" customHeight="1">
      <c r="A895" s="82" t="s">
        <v>7546</v>
      </c>
      <c r="B895" s="83" t="s">
        <v>7547</v>
      </c>
      <c r="C895" s="40"/>
    </row>
    <row r="896" spans="1:3" ht="12" customHeight="1">
      <c r="A896" s="82" t="s">
        <v>7548</v>
      </c>
      <c r="B896" s="83" t="s">
        <v>7549</v>
      </c>
      <c r="C896" s="40"/>
    </row>
    <row r="897" spans="1:3" ht="12" customHeight="1">
      <c r="A897" s="82" t="s">
        <v>7550</v>
      </c>
      <c r="B897" s="83" t="s">
        <v>7551</v>
      </c>
      <c r="C897" s="40"/>
    </row>
    <row r="898" spans="1:3" ht="12" customHeight="1">
      <c r="A898" s="82" t="s">
        <v>7552</v>
      </c>
      <c r="B898" s="83" t="s">
        <v>7553</v>
      </c>
      <c r="C898" s="40"/>
    </row>
    <row r="899" spans="1:3" ht="12" customHeight="1">
      <c r="A899" s="82" t="s">
        <v>7554</v>
      </c>
      <c r="B899" s="83" t="s">
        <v>7555</v>
      </c>
      <c r="C899" s="40"/>
    </row>
    <row r="900" spans="1:3" ht="12" customHeight="1">
      <c r="A900" s="82" t="s">
        <v>7556</v>
      </c>
      <c r="B900" s="83" t="s">
        <v>7557</v>
      </c>
      <c r="C900" s="40"/>
    </row>
    <row r="901" spans="1:3" ht="12" customHeight="1">
      <c r="A901" s="82" t="s">
        <v>7558</v>
      </c>
      <c r="B901" s="83" t="s">
        <v>7559</v>
      </c>
      <c r="C901" s="40"/>
    </row>
    <row r="902" spans="1:3" ht="12" customHeight="1">
      <c r="A902" s="82" t="s">
        <v>5684</v>
      </c>
      <c r="B902" s="83" t="s">
        <v>7560</v>
      </c>
      <c r="C902" s="40"/>
    </row>
    <row r="903" spans="1:3" ht="12" customHeight="1">
      <c r="A903" s="82" t="s">
        <v>5685</v>
      </c>
      <c r="B903" s="83" t="s">
        <v>7561</v>
      </c>
      <c r="C903" s="40"/>
    </row>
    <row r="904" spans="1:3" ht="12" customHeight="1">
      <c r="A904" s="82" t="s">
        <v>5686</v>
      </c>
      <c r="B904" s="83" t="s">
        <v>7562</v>
      </c>
      <c r="C904" s="40"/>
    </row>
    <row r="905" spans="1:3" ht="12" customHeight="1">
      <c r="A905" s="82" t="s">
        <v>5687</v>
      </c>
      <c r="B905" s="83" t="s">
        <v>7563</v>
      </c>
      <c r="C905" s="40"/>
    </row>
    <row r="906" spans="1:3" ht="12" customHeight="1">
      <c r="A906" s="82" t="s">
        <v>7564</v>
      </c>
      <c r="B906" s="83" t="s">
        <v>7565</v>
      </c>
      <c r="C906" s="40"/>
    </row>
    <row r="907" spans="1:3" ht="12" customHeight="1">
      <c r="A907" s="82" t="s">
        <v>7566</v>
      </c>
      <c r="B907" s="83" t="s">
        <v>7567</v>
      </c>
      <c r="C907" s="40"/>
    </row>
    <row r="908" spans="1:3" ht="12" customHeight="1">
      <c r="A908" s="82" t="s">
        <v>7568</v>
      </c>
      <c r="B908" s="83" t="s">
        <v>7569</v>
      </c>
      <c r="C908" s="40"/>
    </row>
    <row r="909" spans="1:3" ht="12" customHeight="1">
      <c r="A909" s="82" t="s">
        <v>7570</v>
      </c>
      <c r="B909" s="83" t="s">
        <v>7571</v>
      </c>
      <c r="C909" s="40"/>
    </row>
    <row r="910" spans="1:3" ht="12" customHeight="1">
      <c r="A910" s="82" t="s">
        <v>7572</v>
      </c>
      <c r="B910" s="83" t="s">
        <v>7573</v>
      </c>
      <c r="C910" s="40"/>
    </row>
    <row r="911" spans="1:3" ht="12" customHeight="1">
      <c r="A911" s="82" t="s">
        <v>5688</v>
      </c>
      <c r="B911" s="83" t="s">
        <v>7574</v>
      </c>
      <c r="C911" s="40"/>
    </row>
    <row r="912" spans="1:3" ht="12" customHeight="1">
      <c r="A912" s="82" t="s">
        <v>5689</v>
      </c>
      <c r="B912" s="83" t="s">
        <v>7575</v>
      </c>
      <c r="C912" s="40"/>
    </row>
    <row r="913" spans="1:3" ht="12" customHeight="1">
      <c r="A913" s="82" t="s">
        <v>5007</v>
      </c>
      <c r="B913" s="83" t="s">
        <v>7576</v>
      </c>
      <c r="C913" s="40"/>
    </row>
    <row r="914" spans="1:3" ht="12" customHeight="1">
      <c r="A914" s="82" t="s">
        <v>5008</v>
      </c>
      <c r="B914" s="83" t="s">
        <v>7577</v>
      </c>
      <c r="C914" s="40"/>
    </row>
    <row r="915" spans="1:3" ht="12" customHeight="1">
      <c r="A915" s="73" t="s">
        <v>1008</v>
      </c>
      <c r="B915" s="74" t="s">
        <v>1009</v>
      </c>
      <c r="C915" s="40"/>
    </row>
    <row r="916" spans="1:3" ht="12" customHeight="1">
      <c r="A916" s="73" t="s">
        <v>1010</v>
      </c>
      <c r="B916" s="74" t="s">
        <v>1011</v>
      </c>
      <c r="C916" s="40"/>
    </row>
    <row r="917" spans="1:3" ht="12" customHeight="1">
      <c r="A917" s="73" t="s">
        <v>1012</v>
      </c>
      <c r="B917" s="74" t="s">
        <v>1013</v>
      </c>
      <c r="C917" s="40"/>
    </row>
    <row r="918" spans="1:3" ht="12" customHeight="1">
      <c r="A918" s="73" t="s">
        <v>1014</v>
      </c>
      <c r="B918" s="74" t="s">
        <v>1015</v>
      </c>
      <c r="C918" s="40"/>
    </row>
    <row r="919" spans="1:3" ht="12" customHeight="1">
      <c r="A919" s="73" t="s">
        <v>1016</v>
      </c>
      <c r="B919" s="74" t="s">
        <v>1017</v>
      </c>
      <c r="C919" s="40"/>
    </row>
    <row r="920" spans="1:3" ht="12" customHeight="1">
      <c r="A920" s="73" t="s">
        <v>1018</v>
      </c>
      <c r="B920" s="74" t="s">
        <v>1019</v>
      </c>
      <c r="C920" s="40"/>
    </row>
    <row r="921" spans="1:3" ht="12" customHeight="1">
      <c r="A921" s="73" t="s">
        <v>1020</v>
      </c>
      <c r="B921" s="74" t="s">
        <v>1021</v>
      </c>
      <c r="C921" s="40"/>
    </row>
    <row r="922" spans="1:3" ht="12" customHeight="1">
      <c r="A922" s="73" t="s">
        <v>1022</v>
      </c>
      <c r="B922" s="74" t="s">
        <v>1628</v>
      </c>
      <c r="C922" s="40"/>
    </row>
    <row r="923" spans="1:3" ht="12" customHeight="1">
      <c r="A923" s="73" t="s">
        <v>1629</v>
      </c>
      <c r="B923" s="74" t="s">
        <v>1630</v>
      </c>
      <c r="C923" s="40"/>
    </row>
    <row r="924" spans="1:3" ht="12" customHeight="1">
      <c r="A924" s="73" t="s">
        <v>1631</v>
      </c>
      <c r="B924" s="74" t="s">
        <v>1632</v>
      </c>
      <c r="C924" s="40"/>
    </row>
    <row r="925" spans="1:3" ht="12" customHeight="1">
      <c r="A925" s="73" t="s">
        <v>1633</v>
      </c>
      <c r="B925" s="74" t="s">
        <v>1634</v>
      </c>
      <c r="C925" s="40"/>
    </row>
    <row r="926" spans="1:3" ht="12" customHeight="1">
      <c r="A926" s="73" t="s">
        <v>1635</v>
      </c>
      <c r="B926" s="74" t="s">
        <v>1636</v>
      </c>
      <c r="C926" s="40"/>
    </row>
    <row r="927" spans="1:3" ht="12" customHeight="1">
      <c r="A927" s="73" t="s">
        <v>1637</v>
      </c>
      <c r="B927" s="74" t="s">
        <v>1638</v>
      </c>
      <c r="C927" s="40"/>
    </row>
    <row r="928" spans="1:3" ht="12" customHeight="1">
      <c r="A928" s="73" t="s">
        <v>1639</v>
      </c>
      <c r="B928" s="74" t="s">
        <v>1640</v>
      </c>
      <c r="C928" s="40"/>
    </row>
    <row r="929" spans="1:3" ht="12" customHeight="1">
      <c r="A929" s="73" t="s">
        <v>1641</v>
      </c>
      <c r="B929" s="74" t="s">
        <v>1642</v>
      </c>
      <c r="C929" s="40"/>
    </row>
    <row r="930" spans="1:3" ht="12" customHeight="1">
      <c r="A930" s="73" t="s">
        <v>1643</v>
      </c>
      <c r="B930" s="74" t="s">
        <v>1644</v>
      </c>
      <c r="C930" s="40"/>
    </row>
    <row r="931" spans="1:3" ht="12" customHeight="1">
      <c r="A931" s="73" t="s">
        <v>1645</v>
      </c>
      <c r="B931" s="74" t="s">
        <v>1646</v>
      </c>
      <c r="C931" s="40"/>
    </row>
    <row r="932" spans="1:3" ht="12" customHeight="1">
      <c r="A932" s="73" t="s">
        <v>1647</v>
      </c>
      <c r="B932" s="74" t="s">
        <v>1648</v>
      </c>
      <c r="C932" s="40"/>
    </row>
    <row r="933" spans="1:3" ht="12" customHeight="1">
      <c r="A933" s="73" t="s">
        <v>1649</v>
      </c>
      <c r="B933" s="74" t="s">
        <v>1650</v>
      </c>
      <c r="C933" s="40"/>
    </row>
    <row r="934" spans="1:3" ht="12" customHeight="1">
      <c r="A934" s="73" t="s">
        <v>1651</v>
      </c>
      <c r="B934" s="74" t="s">
        <v>1652</v>
      </c>
      <c r="C934" s="40"/>
    </row>
    <row r="935" spans="1:3" ht="12" customHeight="1">
      <c r="A935" s="73" t="s">
        <v>7039</v>
      </c>
      <c r="B935" s="74" t="s">
        <v>7040</v>
      </c>
      <c r="C935" s="40"/>
    </row>
    <row r="936" spans="1:3" ht="12" customHeight="1">
      <c r="A936" s="73" t="s">
        <v>7041</v>
      </c>
      <c r="B936" s="74" t="s">
        <v>7042</v>
      </c>
      <c r="C936" s="40"/>
    </row>
    <row r="937" spans="1:3" ht="12" customHeight="1">
      <c r="A937" s="73" t="s">
        <v>7043</v>
      </c>
      <c r="B937" s="74" t="s">
        <v>7044</v>
      </c>
      <c r="C937" s="40"/>
    </row>
    <row r="938" spans="1:3" ht="12" customHeight="1">
      <c r="A938" s="73" t="s">
        <v>7045</v>
      </c>
      <c r="B938" s="74" t="s">
        <v>7046</v>
      </c>
      <c r="C938" s="40"/>
    </row>
    <row r="939" spans="1:3" ht="12" customHeight="1">
      <c r="A939" s="73" t="s">
        <v>7047</v>
      </c>
      <c r="B939" s="74" t="s">
        <v>7048</v>
      </c>
      <c r="C939" s="40"/>
    </row>
    <row r="940" spans="1:3" ht="12" customHeight="1">
      <c r="A940" s="73" t="s">
        <v>7049</v>
      </c>
      <c r="B940" s="74" t="s">
        <v>7050</v>
      </c>
      <c r="C940" s="40"/>
    </row>
    <row r="941" spans="1:3" ht="12" customHeight="1">
      <c r="A941" s="73" t="s">
        <v>7051</v>
      </c>
      <c r="B941" s="74" t="s">
        <v>5790</v>
      </c>
      <c r="C941" s="40"/>
    </row>
    <row r="942" spans="1:3" ht="12" customHeight="1">
      <c r="A942" s="73" t="s">
        <v>5791</v>
      </c>
      <c r="B942" s="74" t="s">
        <v>5792</v>
      </c>
      <c r="C942" s="40"/>
    </row>
    <row r="943" spans="1:3" ht="12" customHeight="1">
      <c r="A943" s="73" t="s">
        <v>5793</v>
      </c>
      <c r="B943" s="74" t="s">
        <v>5794</v>
      </c>
      <c r="C943" s="40"/>
    </row>
    <row r="944" spans="1:3" ht="12" customHeight="1">
      <c r="A944" s="73" t="s">
        <v>5795</v>
      </c>
      <c r="B944" s="74" t="s">
        <v>5796</v>
      </c>
      <c r="C944" s="40"/>
    </row>
    <row r="945" spans="1:3" ht="12" customHeight="1">
      <c r="A945" s="73" t="s">
        <v>5797</v>
      </c>
      <c r="B945" s="74" t="s">
        <v>5798</v>
      </c>
      <c r="C945" s="40"/>
    </row>
    <row r="946" spans="1:3" ht="12" customHeight="1">
      <c r="A946" s="73" t="s">
        <v>5799</v>
      </c>
      <c r="B946" s="74" t="s">
        <v>5800</v>
      </c>
      <c r="C946" s="40"/>
    </row>
    <row r="947" spans="1:3" ht="12" customHeight="1">
      <c r="A947" s="73" t="s">
        <v>5801</v>
      </c>
      <c r="B947" s="74" t="s">
        <v>5802</v>
      </c>
      <c r="C947" s="40"/>
    </row>
    <row r="948" spans="1:3" ht="12" customHeight="1">
      <c r="A948" s="73" t="s">
        <v>5803</v>
      </c>
      <c r="B948" s="74" t="s">
        <v>5804</v>
      </c>
      <c r="C948" s="40"/>
    </row>
    <row r="949" spans="1:3" ht="12" customHeight="1">
      <c r="A949" s="82" t="s">
        <v>7578</v>
      </c>
      <c r="B949" s="83" t="s">
        <v>7579</v>
      </c>
      <c r="C949" s="40"/>
    </row>
    <row r="950" spans="1:3" ht="12" customHeight="1">
      <c r="A950" s="82" t="s">
        <v>7580</v>
      </c>
      <c r="B950" s="83" t="s">
        <v>7581</v>
      </c>
      <c r="C950" s="40"/>
    </row>
    <row r="951" spans="1:3" ht="12" customHeight="1">
      <c r="A951" s="82" t="s">
        <v>7582</v>
      </c>
      <c r="B951" s="83" t="s">
        <v>7583</v>
      </c>
      <c r="C951" s="40"/>
    </row>
    <row r="952" spans="1:3" ht="12" customHeight="1">
      <c r="A952" s="82" t="s">
        <v>7584</v>
      </c>
      <c r="B952" s="83" t="s">
        <v>7585</v>
      </c>
      <c r="C952" s="40"/>
    </row>
    <row r="953" spans="1:3" ht="12" customHeight="1">
      <c r="A953" s="82" t="s">
        <v>7586</v>
      </c>
      <c r="B953" s="83" t="s">
        <v>7587</v>
      </c>
      <c r="C953" s="40"/>
    </row>
    <row r="954" spans="1:3" ht="12" customHeight="1">
      <c r="A954" s="73" t="s">
        <v>1653</v>
      </c>
      <c r="B954" s="74" t="s">
        <v>1654</v>
      </c>
      <c r="C954" s="40"/>
    </row>
    <row r="955" spans="1:3" ht="12" customHeight="1">
      <c r="A955" s="73" t="s">
        <v>1655</v>
      </c>
      <c r="B955" s="74" t="s">
        <v>1656</v>
      </c>
      <c r="C955" s="40"/>
    </row>
    <row r="956" spans="1:3" ht="12" customHeight="1">
      <c r="A956" s="73" t="s">
        <v>1657</v>
      </c>
      <c r="B956" s="74" t="s">
        <v>1658</v>
      </c>
      <c r="C956" s="40"/>
    </row>
    <row r="957" spans="1:3" ht="12" customHeight="1">
      <c r="A957" s="73" t="s">
        <v>1659</v>
      </c>
      <c r="B957" s="74" t="s">
        <v>4524</v>
      </c>
      <c r="C957" s="40"/>
    </row>
    <row r="958" spans="1:3" ht="12" customHeight="1">
      <c r="A958" s="73" t="s">
        <v>4525</v>
      </c>
      <c r="B958" s="74" t="s">
        <v>4526</v>
      </c>
      <c r="C958" s="40"/>
    </row>
    <row r="959" spans="1:3" ht="12" customHeight="1">
      <c r="A959" s="73" t="s">
        <v>4527</v>
      </c>
      <c r="B959" s="74" t="s">
        <v>4528</v>
      </c>
      <c r="C959" s="40"/>
    </row>
    <row r="960" spans="1:3" ht="12" customHeight="1">
      <c r="A960" s="73" t="s">
        <v>4529</v>
      </c>
      <c r="B960" s="74" t="s">
        <v>4530</v>
      </c>
      <c r="C960" s="40"/>
    </row>
    <row r="961" spans="1:3" ht="12" customHeight="1">
      <c r="A961" s="73" t="s">
        <v>4531</v>
      </c>
      <c r="B961" s="74" t="s">
        <v>4532</v>
      </c>
      <c r="C961" s="40"/>
    </row>
    <row r="962" spans="1:3" ht="12" customHeight="1">
      <c r="A962" s="73" t="s">
        <v>4533</v>
      </c>
      <c r="B962" s="74" t="s">
        <v>4534</v>
      </c>
      <c r="C962" s="40"/>
    </row>
    <row r="963" spans="1:3" ht="12" customHeight="1">
      <c r="A963" s="73" t="s">
        <v>4535</v>
      </c>
      <c r="B963" s="74" t="s">
        <v>4536</v>
      </c>
      <c r="C963" s="40"/>
    </row>
    <row r="964" spans="1:3" ht="12" customHeight="1">
      <c r="A964" s="73" t="s">
        <v>4537</v>
      </c>
      <c r="B964" s="74" t="s">
        <v>4538</v>
      </c>
      <c r="C964" s="40"/>
    </row>
    <row r="965" spans="1:3" ht="12" customHeight="1">
      <c r="A965" s="73" t="s">
        <v>4539</v>
      </c>
      <c r="B965" s="74" t="s">
        <v>4540</v>
      </c>
      <c r="C965" s="40"/>
    </row>
    <row r="966" spans="1:3" ht="12" customHeight="1">
      <c r="A966" s="73" t="s">
        <v>4541</v>
      </c>
      <c r="B966" s="74" t="s">
        <v>4542</v>
      </c>
      <c r="C966" s="40"/>
    </row>
    <row r="967" spans="1:3" ht="12" customHeight="1">
      <c r="A967" s="73" t="s">
        <v>4543</v>
      </c>
      <c r="B967" s="74" t="s">
        <v>6219</v>
      </c>
      <c r="C967" s="40"/>
    </row>
    <row r="968" spans="1:3" ht="12" customHeight="1">
      <c r="A968" s="73" t="s">
        <v>6220</v>
      </c>
      <c r="B968" s="74" t="s">
        <v>6221</v>
      </c>
      <c r="C968" s="40"/>
    </row>
    <row r="969" spans="1:3" ht="12" customHeight="1">
      <c r="A969" s="73" t="s">
        <v>6222</v>
      </c>
      <c r="B969" s="74" t="s">
        <v>6223</v>
      </c>
      <c r="C969" s="40"/>
    </row>
    <row r="970" spans="1:3" ht="12" customHeight="1">
      <c r="A970" s="73" t="s">
        <v>6224</v>
      </c>
      <c r="B970" s="74" t="s">
        <v>6225</v>
      </c>
      <c r="C970" s="40"/>
    </row>
    <row r="971" spans="1:3" ht="12" customHeight="1">
      <c r="A971" s="73" t="s">
        <v>6226</v>
      </c>
      <c r="B971" s="74" t="s">
        <v>6227</v>
      </c>
      <c r="C971" s="40"/>
    </row>
    <row r="972" spans="1:3" ht="12" customHeight="1">
      <c r="A972" s="73" t="s">
        <v>6228</v>
      </c>
      <c r="B972" s="74" t="s">
        <v>6229</v>
      </c>
      <c r="C972" s="40"/>
    </row>
    <row r="973" spans="1:3" ht="12" customHeight="1">
      <c r="A973" s="73" t="s">
        <v>4554</v>
      </c>
      <c r="B973" s="74" t="s">
        <v>4555</v>
      </c>
      <c r="C973" s="40"/>
    </row>
    <row r="974" spans="1:3" ht="12" customHeight="1">
      <c r="A974" s="73" t="s">
        <v>4556</v>
      </c>
      <c r="B974" s="74" t="s">
        <v>4557</v>
      </c>
      <c r="C974" s="40"/>
    </row>
    <row r="975" spans="1:3" ht="12" customHeight="1">
      <c r="A975" s="73" t="s">
        <v>2897</v>
      </c>
      <c r="B975" s="74" t="s">
        <v>2898</v>
      </c>
      <c r="C975" s="40"/>
    </row>
    <row r="976" spans="1:3" ht="12" customHeight="1">
      <c r="A976" s="73" t="s">
        <v>2899</v>
      </c>
      <c r="B976" s="74" t="s">
        <v>2900</v>
      </c>
      <c r="C976" s="40"/>
    </row>
    <row r="977" spans="1:3" ht="12" customHeight="1">
      <c r="A977" s="73" t="s">
        <v>2901</v>
      </c>
      <c r="B977" s="74" t="s">
        <v>2902</v>
      </c>
      <c r="C977" s="40"/>
    </row>
    <row r="978" spans="1:3" ht="12" customHeight="1">
      <c r="A978" s="73" t="s">
        <v>2903</v>
      </c>
      <c r="B978" s="74" t="s">
        <v>2904</v>
      </c>
      <c r="C978" s="40"/>
    </row>
    <row r="979" spans="1:3" ht="12" customHeight="1">
      <c r="A979" s="73" t="s">
        <v>2905</v>
      </c>
      <c r="B979" s="74" t="s">
        <v>2906</v>
      </c>
      <c r="C979" s="40"/>
    </row>
    <row r="980" spans="1:3" ht="12" customHeight="1">
      <c r="A980" s="73" t="s">
        <v>2907</v>
      </c>
      <c r="B980" s="74" t="s">
        <v>2908</v>
      </c>
      <c r="C980" s="40"/>
    </row>
    <row r="981" spans="1:3" ht="12" customHeight="1">
      <c r="A981" s="73" t="s">
        <v>2909</v>
      </c>
      <c r="B981" s="74" t="s">
        <v>2910</v>
      </c>
      <c r="C981" s="40"/>
    </row>
    <row r="982" spans="1:3" ht="12" customHeight="1">
      <c r="A982" s="73" t="s">
        <v>2911</v>
      </c>
      <c r="B982" s="74" t="s">
        <v>2912</v>
      </c>
      <c r="C982" s="40"/>
    </row>
    <row r="983" spans="1:3" ht="12" customHeight="1">
      <c r="A983" s="73" t="s">
        <v>2913</v>
      </c>
      <c r="B983" s="74" t="s">
        <v>2914</v>
      </c>
      <c r="C983" s="40"/>
    </row>
    <row r="984" spans="1:3" ht="12" customHeight="1">
      <c r="A984" s="73" t="s">
        <v>2915</v>
      </c>
      <c r="B984" s="74" t="s">
        <v>2916</v>
      </c>
      <c r="C984" s="40"/>
    </row>
    <row r="985" spans="1:3" ht="12" customHeight="1">
      <c r="A985" s="73" t="s">
        <v>2917</v>
      </c>
      <c r="B985" s="74" t="s">
        <v>2918</v>
      </c>
      <c r="C985" s="40"/>
    </row>
    <row r="986" spans="1:3" ht="12" customHeight="1">
      <c r="A986" s="73" t="s">
        <v>2919</v>
      </c>
      <c r="B986" s="74" t="s">
        <v>2920</v>
      </c>
      <c r="C986" s="40"/>
    </row>
    <row r="987" spans="1:3" ht="12" customHeight="1">
      <c r="A987" s="73" t="s">
        <v>2921</v>
      </c>
      <c r="B987" s="74" t="s">
        <v>2922</v>
      </c>
      <c r="C987" s="40"/>
    </row>
    <row r="988" spans="1:3" ht="12" customHeight="1">
      <c r="A988" s="73" t="s">
        <v>2923</v>
      </c>
      <c r="B988" s="74" t="s">
        <v>2924</v>
      </c>
      <c r="C988" s="40"/>
    </row>
    <row r="989" spans="1:3" ht="12" customHeight="1">
      <c r="A989" s="73" t="s">
        <v>2925</v>
      </c>
      <c r="B989" s="74" t="s">
        <v>2926</v>
      </c>
      <c r="C989" s="40"/>
    </row>
    <row r="990" spans="1:3" ht="12" customHeight="1">
      <c r="A990" s="73" t="s">
        <v>2927</v>
      </c>
      <c r="B990" s="74" t="s">
        <v>2928</v>
      </c>
      <c r="C990" s="40"/>
    </row>
    <row r="991" spans="1:3" ht="12" customHeight="1">
      <c r="A991" s="73" t="s">
        <v>2929</v>
      </c>
      <c r="B991" s="74" t="s">
        <v>2930</v>
      </c>
      <c r="C991" s="40"/>
    </row>
    <row r="992" spans="1:3" ht="12" customHeight="1">
      <c r="A992" s="73" t="s">
        <v>2931</v>
      </c>
      <c r="B992" s="74" t="s">
        <v>2932</v>
      </c>
      <c r="C992" s="40"/>
    </row>
    <row r="993" spans="1:3" ht="12" customHeight="1">
      <c r="A993" s="73" t="s">
        <v>2933</v>
      </c>
      <c r="B993" s="74" t="s">
        <v>2934</v>
      </c>
      <c r="C993" s="40"/>
    </row>
    <row r="994" spans="1:3" ht="12" customHeight="1">
      <c r="A994" s="73" t="s">
        <v>2935</v>
      </c>
      <c r="B994" s="74" t="s">
        <v>2936</v>
      </c>
      <c r="C994" s="40"/>
    </row>
    <row r="995" spans="1:3" ht="12" customHeight="1">
      <c r="A995" s="73" t="s">
        <v>2937</v>
      </c>
      <c r="B995" s="74" t="s">
        <v>2938</v>
      </c>
      <c r="C995" s="40"/>
    </row>
    <row r="996" spans="1:3" ht="12" customHeight="1">
      <c r="A996" s="73" t="s">
        <v>2939</v>
      </c>
      <c r="B996" s="74" t="s">
        <v>2940</v>
      </c>
      <c r="C996" s="40"/>
    </row>
    <row r="997" spans="1:3" ht="12" customHeight="1">
      <c r="A997" s="73" t="s">
        <v>2941</v>
      </c>
      <c r="B997" s="74" t="s">
        <v>2942</v>
      </c>
      <c r="C997" s="40"/>
    </row>
    <row r="998" spans="1:3" ht="12" customHeight="1">
      <c r="A998" s="73" t="s">
        <v>2943</v>
      </c>
      <c r="B998" s="74" t="s">
        <v>2944</v>
      </c>
      <c r="C998" s="40"/>
    </row>
    <row r="999" spans="1:3" ht="12" customHeight="1">
      <c r="A999" s="73" t="s">
        <v>2945</v>
      </c>
      <c r="B999" s="74" t="s">
        <v>2946</v>
      </c>
      <c r="C999" s="40"/>
    </row>
    <row r="1000" spans="1:3" ht="12" customHeight="1">
      <c r="A1000" s="73" t="s">
        <v>2947</v>
      </c>
      <c r="B1000" s="74" t="s">
        <v>2948</v>
      </c>
      <c r="C1000" s="40"/>
    </row>
    <row r="1001" spans="1:3" ht="12" customHeight="1">
      <c r="A1001" s="73" t="s">
        <v>2949</v>
      </c>
      <c r="B1001" s="74" t="s">
        <v>2950</v>
      </c>
      <c r="C1001" s="40"/>
    </row>
    <row r="1002" spans="1:3" ht="12" customHeight="1">
      <c r="A1002" s="73" t="s">
        <v>2951</v>
      </c>
      <c r="B1002" s="74" t="s">
        <v>2952</v>
      </c>
      <c r="C1002" s="40"/>
    </row>
    <row r="1003" spans="1:3" ht="12" customHeight="1">
      <c r="A1003" s="73" t="s">
        <v>2953</v>
      </c>
      <c r="B1003" s="74" t="s">
        <v>2954</v>
      </c>
      <c r="C1003" s="40"/>
    </row>
    <row r="1004" spans="1:3" ht="12" customHeight="1">
      <c r="A1004" s="82" t="s">
        <v>1938</v>
      </c>
      <c r="B1004" s="83" t="s">
        <v>7588</v>
      </c>
      <c r="C1004" s="40"/>
    </row>
    <row r="1005" spans="1:3" ht="12" customHeight="1">
      <c r="A1005" s="82" t="s">
        <v>1939</v>
      </c>
      <c r="B1005" s="83" t="s">
        <v>7589</v>
      </c>
      <c r="C1005" s="40"/>
    </row>
    <row r="1006" spans="1:3" ht="12" customHeight="1">
      <c r="A1006" s="82" t="s">
        <v>1568</v>
      </c>
      <c r="B1006" s="83" t="s">
        <v>7590</v>
      </c>
      <c r="C1006" s="40"/>
    </row>
    <row r="1007" spans="1:3" ht="12" customHeight="1">
      <c r="A1007" s="82" t="s">
        <v>1569</v>
      </c>
      <c r="B1007" s="83" t="s">
        <v>7591</v>
      </c>
      <c r="C1007" s="40"/>
    </row>
    <row r="1008" spans="1:3" ht="12" customHeight="1">
      <c r="A1008" s="82" t="s">
        <v>5402</v>
      </c>
      <c r="B1008" s="83" t="s">
        <v>7592</v>
      </c>
      <c r="C1008" s="40"/>
    </row>
    <row r="1009" spans="1:3" ht="12" customHeight="1">
      <c r="A1009" s="82" t="s">
        <v>5403</v>
      </c>
      <c r="B1009" s="83" t="s">
        <v>7593</v>
      </c>
      <c r="C1009" s="40"/>
    </row>
    <row r="1010" spans="1:3" ht="12" customHeight="1">
      <c r="A1010" s="82" t="s">
        <v>5404</v>
      </c>
      <c r="B1010" s="83" t="s">
        <v>7594</v>
      </c>
      <c r="C1010" s="40"/>
    </row>
    <row r="1011" spans="1:3" ht="12" customHeight="1">
      <c r="A1011" s="82" t="s">
        <v>5405</v>
      </c>
      <c r="B1011" s="83" t="s">
        <v>7595</v>
      </c>
      <c r="C1011" s="40"/>
    </row>
    <row r="1012" spans="1:3" ht="12" customHeight="1">
      <c r="A1012" s="82" t="s">
        <v>5406</v>
      </c>
      <c r="B1012" s="83" t="s">
        <v>7596</v>
      </c>
      <c r="C1012" s="40"/>
    </row>
    <row r="1013" spans="1:3" ht="12" customHeight="1">
      <c r="A1013" s="82" t="s">
        <v>574</v>
      </c>
      <c r="B1013" s="83" t="s">
        <v>7597</v>
      </c>
      <c r="C1013" s="40"/>
    </row>
    <row r="1014" spans="1:3" ht="12" customHeight="1">
      <c r="A1014" s="82" t="s">
        <v>575</v>
      </c>
      <c r="B1014" s="83" t="s">
        <v>7598</v>
      </c>
      <c r="C1014" s="40"/>
    </row>
    <row r="1015" spans="1:3" ht="12" customHeight="1">
      <c r="A1015" s="82" t="s">
        <v>576</v>
      </c>
      <c r="B1015" s="83" t="s">
        <v>7599</v>
      </c>
      <c r="C1015" s="40"/>
    </row>
    <row r="1016" spans="1:3" ht="12" customHeight="1">
      <c r="A1016" s="82" t="s">
        <v>577</v>
      </c>
      <c r="B1016" s="83" t="s">
        <v>7600</v>
      </c>
      <c r="C1016" s="40"/>
    </row>
    <row r="1017" spans="1:3" ht="12" customHeight="1">
      <c r="A1017" s="82" t="s">
        <v>578</v>
      </c>
      <c r="B1017" s="83" t="s">
        <v>7601</v>
      </c>
      <c r="C1017" s="40"/>
    </row>
    <row r="1018" spans="1:3" ht="12" customHeight="1">
      <c r="A1018" s="82" t="s">
        <v>1907</v>
      </c>
      <c r="B1018" s="83" t="s">
        <v>7602</v>
      </c>
      <c r="C1018" s="40"/>
    </row>
    <row r="1019" spans="1:3" ht="12" customHeight="1">
      <c r="A1019" s="82" t="s">
        <v>1908</v>
      </c>
      <c r="B1019" s="83" t="s">
        <v>7603</v>
      </c>
      <c r="C1019" s="40"/>
    </row>
    <row r="1020" spans="1:3" ht="12" customHeight="1">
      <c r="A1020" s="82" t="s">
        <v>1909</v>
      </c>
      <c r="B1020" s="83" t="s">
        <v>7604</v>
      </c>
      <c r="C1020" s="40"/>
    </row>
    <row r="1021" spans="1:3" ht="12" customHeight="1">
      <c r="A1021" s="82" t="s">
        <v>1910</v>
      </c>
      <c r="B1021" s="83" t="s">
        <v>7605</v>
      </c>
      <c r="C1021" s="40"/>
    </row>
    <row r="1022" spans="1:3" ht="12" customHeight="1">
      <c r="A1022" s="82" t="s">
        <v>1911</v>
      </c>
      <c r="B1022" s="83" t="s">
        <v>7606</v>
      </c>
      <c r="C1022" s="40"/>
    </row>
    <row r="1023" spans="1:3" ht="12" customHeight="1">
      <c r="A1023" s="82" t="s">
        <v>1912</v>
      </c>
      <c r="B1023" s="83" t="s">
        <v>7607</v>
      </c>
      <c r="C1023" s="40"/>
    </row>
    <row r="1024" spans="1:3" ht="12" customHeight="1">
      <c r="A1024" s="82" t="s">
        <v>4259</v>
      </c>
      <c r="B1024" s="83" t="s">
        <v>7608</v>
      </c>
      <c r="C1024" s="40"/>
    </row>
    <row r="1025" spans="1:3" ht="12" customHeight="1">
      <c r="A1025" s="82" t="s">
        <v>4260</v>
      </c>
      <c r="B1025" s="83" t="s">
        <v>7609</v>
      </c>
      <c r="C1025" s="40"/>
    </row>
    <row r="1026" spans="1:3" ht="12" customHeight="1">
      <c r="A1026" s="82" t="s">
        <v>4261</v>
      </c>
      <c r="B1026" s="83" t="s">
        <v>7610</v>
      </c>
      <c r="C1026" s="40"/>
    </row>
    <row r="1027" spans="1:3" ht="12" customHeight="1">
      <c r="A1027" s="82" t="s">
        <v>4262</v>
      </c>
      <c r="B1027" s="83" t="s">
        <v>7611</v>
      </c>
      <c r="C1027" s="40"/>
    </row>
    <row r="1028" spans="1:3" ht="12" customHeight="1">
      <c r="A1028" s="82" t="s">
        <v>4263</v>
      </c>
      <c r="B1028" s="83" t="s">
        <v>7612</v>
      </c>
      <c r="C1028" s="40"/>
    </row>
    <row r="1029" spans="1:3" ht="12" customHeight="1">
      <c r="A1029" s="82" t="s">
        <v>1236</v>
      </c>
      <c r="B1029" s="83" t="s">
        <v>7613</v>
      </c>
      <c r="C1029" s="40"/>
    </row>
    <row r="1030" spans="1:3" ht="12" customHeight="1">
      <c r="A1030" s="82" t="s">
        <v>2823</v>
      </c>
      <c r="B1030" s="83" t="s">
        <v>7614</v>
      </c>
      <c r="C1030" s="40"/>
    </row>
    <row r="1031" spans="1:3" ht="12" customHeight="1">
      <c r="A1031" s="82" t="s">
        <v>2824</v>
      </c>
      <c r="B1031" s="83" t="s">
        <v>7615</v>
      </c>
      <c r="C1031" s="40"/>
    </row>
    <row r="1032" spans="1:3" ht="12" customHeight="1">
      <c r="A1032" s="82" t="s">
        <v>2825</v>
      </c>
      <c r="B1032" s="83" t="s">
        <v>7616</v>
      </c>
      <c r="C1032" s="40"/>
    </row>
    <row r="1033" spans="1:3" ht="12" customHeight="1">
      <c r="A1033" s="82" t="s">
        <v>4655</v>
      </c>
      <c r="B1033" s="83" t="s">
        <v>7617</v>
      </c>
      <c r="C1033" s="40"/>
    </row>
    <row r="1034" spans="1:3" ht="12" customHeight="1">
      <c r="A1034" s="82" t="s">
        <v>4656</v>
      </c>
      <c r="B1034" s="83" t="s">
        <v>7618</v>
      </c>
      <c r="C1034" s="40"/>
    </row>
    <row r="1035" spans="1:3" ht="12" customHeight="1">
      <c r="A1035" s="82" t="s">
        <v>4657</v>
      </c>
      <c r="B1035" s="83" t="s">
        <v>7619</v>
      </c>
      <c r="C1035" s="40"/>
    </row>
    <row r="1036" spans="1:3" ht="12" customHeight="1">
      <c r="A1036" s="82" t="s">
        <v>4658</v>
      </c>
      <c r="B1036" s="83" t="s">
        <v>7620</v>
      </c>
      <c r="C1036" s="40"/>
    </row>
    <row r="1037" spans="1:3" ht="12" customHeight="1">
      <c r="A1037" s="82" t="s">
        <v>4659</v>
      </c>
      <c r="B1037" s="83" t="s">
        <v>7621</v>
      </c>
      <c r="C1037" s="40"/>
    </row>
    <row r="1038" spans="1:3" ht="12" customHeight="1">
      <c r="A1038" s="82" t="s">
        <v>4660</v>
      </c>
      <c r="B1038" s="83" t="s">
        <v>7622</v>
      </c>
      <c r="C1038" s="40"/>
    </row>
    <row r="1039" spans="1:3" ht="12" customHeight="1">
      <c r="A1039" s="82" t="s">
        <v>4661</v>
      </c>
      <c r="B1039" s="83" t="s">
        <v>7623</v>
      </c>
      <c r="C1039" s="40"/>
    </row>
    <row r="1040" spans="1:3" ht="12" customHeight="1">
      <c r="A1040" s="82" t="s">
        <v>4662</v>
      </c>
      <c r="B1040" s="83" t="s">
        <v>7624</v>
      </c>
      <c r="C1040" s="40"/>
    </row>
    <row r="1041" spans="1:3" ht="12" customHeight="1">
      <c r="A1041" s="82" t="s">
        <v>4663</v>
      </c>
      <c r="B1041" s="83" t="s">
        <v>7625</v>
      </c>
      <c r="C1041" s="40"/>
    </row>
    <row r="1042" spans="1:3" ht="12" customHeight="1">
      <c r="A1042" s="82" t="s">
        <v>4664</v>
      </c>
      <c r="B1042" s="83" t="s">
        <v>7626</v>
      </c>
      <c r="C1042" s="40"/>
    </row>
    <row r="1043" spans="1:3" ht="12" customHeight="1">
      <c r="A1043" s="82" t="s">
        <v>4665</v>
      </c>
      <c r="B1043" s="83" t="s">
        <v>7627</v>
      </c>
      <c r="C1043" s="40"/>
    </row>
    <row r="1044" spans="1:3" ht="12" customHeight="1">
      <c r="A1044" s="82" t="s">
        <v>4666</v>
      </c>
      <c r="B1044" s="83" t="s">
        <v>7628</v>
      </c>
      <c r="C1044" s="40"/>
    </row>
    <row r="1045" spans="1:3" ht="12" customHeight="1">
      <c r="A1045" s="82" t="s">
        <v>4667</v>
      </c>
      <c r="B1045" s="83" t="s">
        <v>7629</v>
      </c>
      <c r="C1045" s="40"/>
    </row>
    <row r="1046" spans="1:3" ht="12" customHeight="1">
      <c r="A1046" s="73" t="s">
        <v>2955</v>
      </c>
      <c r="B1046" s="74" t="s">
        <v>2956</v>
      </c>
      <c r="C1046" s="40"/>
    </row>
    <row r="1047" spans="1:3" ht="12" customHeight="1">
      <c r="A1047" s="73" t="s">
        <v>2957</v>
      </c>
      <c r="B1047" s="74" t="s">
        <v>2958</v>
      </c>
      <c r="C1047" s="40"/>
    </row>
    <row r="1048" spans="1:3" ht="12" customHeight="1">
      <c r="A1048" s="73" t="s">
        <v>2959</v>
      </c>
      <c r="B1048" s="74" t="s">
        <v>2960</v>
      </c>
      <c r="C1048" s="40"/>
    </row>
    <row r="1049" spans="1:3" ht="12" customHeight="1">
      <c r="A1049" s="73" t="s">
        <v>4578</v>
      </c>
      <c r="B1049" s="74" t="s">
        <v>4579</v>
      </c>
      <c r="C1049" s="40"/>
    </row>
    <row r="1050" spans="1:3" ht="12" customHeight="1">
      <c r="A1050" s="73" t="s">
        <v>4580</v>
      </c>
      <c r="B1050" s="74" t="s">
        <v>4581</v>
      </c>
      <c r="C1050" s="40"/>
    </row>
    <row r="1051" spans="1:3" ht="12" customHeight="1">
      <c r="A1051" s="73" t="s">
        <v>4582</v>
      </c>
      <c r="B1051" s="74" t="s">
        <v>4583</v>
      </c>
      <c r="C1051" s="40"/>
    </row>
    <row r="1052" spans="1:3" ht="12" customHeight="1">
      <c r="A1052" s="73" t="s">
        <v>4584</v>
      </c>
      <c r="B1052" s="74" t="s">
        <v>4585</v>
      </c>
      <c r="C1052" s="40"/>
    </row>
    <row r="1053" spans="1:3" ht="12" customHeight="1">
      <c r="A1053" s="73" t="s">
        <v>4586</v>
      </c>
      <c r="B1053" s="74" t="s">
        <v>4587</v>
      </c>
      <c r="C1053" s="40"/>
    </row>
    <row r="1054" spans="1:3" ht="12" customHeight="1">
      <c r="A1054" s="73" t="s">
        <v>1693</v>
      </c>
      <c r="B1054" s="74" t="s">
        <v>1694</v>
      </c>
      <c r="C1054" s="40"/>
    </row>
    <row r="1055" spans="1:3" ht="12" customHeight="1">
      <c r="A1055" s="73" t="s">
        <v>1695</v>
      </c>
      <c r="B1055" s="74" t="s">
        <v>1696</v>
      </c>
      <c r="C1055" s="40"/>
    </row>
    <row r="1056" spans="1:3" ht="12" customHeight="1">
      <c r="A1056" s="73" t="s">
        <v>5805</v>
      </c>
      <c r="B1056" s="74" t="s">
        <v>5806</v>
      </c>
      <c r="C1056" s="40"/>
    </row>
    <row r="1057" spans="1:3" ht="12" customHeight="1">
      <c r="A1057" s="73" t="s">
        <v>7015</v>
      </c>
      <c r="B1057" s="74" t="s">
        <v>7016</v>
      </c>
      <c r="C1057" s="40"/>
    </row>
    <row r="1058" spans="1:3" ht="12" customHeight="1">
      <c r="A1058" s="73" t="s">
        <v>7011</v>
      </c>
      <c r="B1058" s="74" t="s">
        <v>7012</v>
      </c>
      <c r="C1058" s="40"/>
    </row>
    <row r="1059" spans="1:3" ht="12" customHeight="1">
      <c r="A1059" s="73" t="s">
        <v>7007</v>
      </c>
      <c r="B1059" s="74" t="s">
        <v>7008</v>
      </c>
      <c r="C1059" s="40"/>
    </row>
    <row r="1060" spans="1:3" ht="12" customHeight="1">
      <c r="A1060" s="73" t="s">
        <v>7003</v>
      </c>
      <c r="B1060" s="74" t="s">
        <v>7004</v>
      </c>
      <c r="C1060" s="40"/>
    </row>
    <row r="1061" spans="1:3" ht="12" customHeight="1">
      <c r="A1061" s="73" t="s">
        <v>5807</v>
      </c>
      <c r="B1061" s="74" t="s">
        <v>5808</v>
      </c>
      <c r="C1061" s="40"/>
    </row>
    <row r="1062" spans="1:3" ht="12" customHeight="1">
      <c r="A1062" s="73" t="s">
        <v>7013</v>
      </c>
      <c r="B1062" s="74" t="s">
        <v>7014</v>
      </c>
      <c r="C1062" s="40"/>
    </row>
    <row r="1063" spans="1:3" ht="12" customHeight="1">
      <c r="A1063" s="73" t="s">
        <v>7009</v>
      </c>
      <c r="B1063" s="74" t="s">
        <v>7010</v>
      </c>
      <c r="C1063" s="40"/>
    </row>
    <row r="1064" spans="1:3" ht="12" customHeight="1">
      <c r="A1064" s="73" t="s">
        <v>7005</v>
      </c>
      <c r="B1064" s="74" t="s">
        <v>7006</v>
      </c>
      <c r="C1064" s="40"/>
    </row>
    <row r="1065" spans="1:3" ht="12" customHeight="1">
      <c r="A1065" s="73" t="s">
        <v>7001</v>
      </c>
      <c r="B1065" s="74" t="s">
        <v>7002</v>
      </c>
      <c r="C1065" s="40"/>
    </row>
    <row r="1066" spans="1:3" ht="12" customHeight="1">
      <c r="A1066" s="73" t="s">
        <v>1699</v>
      </c>
      <c r="B1066" s="74" t="s">
        <v>1700</v>
      </c>
      <c r="C1066" s="40"/>
    </row>
    <row r="1067" spans="1:3" ht="12" customHeight="1">
      <c r="A1067" s="73" t="s">
        <v>6999</v>
      </c>
      <c r="B1067" s="74" t="s">
        <v>7000</v>
      </c>
      <c r="C1067" s="40"/>
    </row>
    <row r="1068" spans="1:3" ht="12" customHeight="1">
      <c r="A1068" s="73" t="s">
        <v>1711</v>
      </c>
      <c r="B1068" s="74" t="s">
        <v>1712</v>
      </c>
      <c r="C1068" s="40"/>
    </row>
    <row r="1069" spans="1:3" ht="12" customHeight="1">
      <c r="A1069" s="73" t="s">
        <v>1707</v>
      </c>
      <c r="B1069" s="74" t="s">
        <v>1708</v>
      </c>
      <c r="C1069" s="40"/>
    </row>
    <row r="1070" spans="1:3" ht="12" customHeight="1">
      <c r="A1070" s="73" t="s">
        <v>1703</v>
      </c>
      <c r="B1070" s="74" t="s">
        <v>1704</v>
      </c>
      <c r="C1070" s="40"/>
    </row>
    <row r="1071" spans="1:3" ht="12" customHeight="1">
      <c r="A1071" s="73" t="s">
        <v>1697</v>
      </c>
      <c r="B1071" s="74" t="s">
        <v>1698</v>
      </c>
      <c r="C1071" s="40"/>
    </row>
    <row r="1072" spans="1:3" ht="12" customHeight="1">
      <c r="A1072" s="73" t="s">
        <v>6997</v>
      </c>
      <c r="B1072" s="74" t="s">
        <v>6998</v>
      </c>
      <c r="C1072" s="40"/>
    </row>
    <row r="1073" spans="1:3" ht="12" customHeight="1">
      <c r="A1073" s="73" t="s">
        <v>1709</v>
      </c>
      <c r="B1073" s="74" t="s">
        <v>1710</v>
      </c>
      <c r="C1073" s="40"/>
    </row>
    <row r="1074" spans="1:3" ht="12" customHeight="1">
      <c r="A1074" s="73" t="s">
        <v>1705</v>
      </c>
      <c r="B1074" s="74" t="s">
        <v>1706</v>
      </c>
      <c r="C1074" s="40"/>
    </row>
    <row r="1075" spans="1:3" ht="12" customHeight="1">
      <c r="A1075" s="73" t="s">
        <v>1701</v>
      </c>
      <c r="B1075" s="74" t="s">
        <v>1702</v>
      </c>
      <c r="C1075" s="40"/>
    </row>
    <row r="1076" spans="1:3" ht="12" customHeight="1">
      <c r="A1076" s="73" t="s">
        <v>7021</v>
      </c>
      <c r="B1076" s="74" t="s">
        <v>7022</v>
      </c>
      <c r="C1076" s="40"/>
    </row>
    <row r="1077" spans="1:3" ht="12" customHeight="1">
      <c r="A1077" s="73" t="s">
        <v>7037</v>
      </c>
      <c r="B1077" s="74" t="s">
        <v>7038</v>
      </c>
      <c r="C1077" s="40"/>
    </row>
    <row r="1078" spans="1:3" ht="12" customHeight="1">
      <c r="A1078" s="73" t="s">
        <v>7033</v>
      </c>
      <c r="B1078" s="74" t="s">
        <v>7034</v>
      </c>
      <c r="C1078" s="40"/>
    </row>
    <row r="1079" spans="1:3" ht="12" customHeight="1">
      <c r="A1079" s="73" t="s">
        <v>7029</v>
      </c>
      <c r="B1079" s="74" t="s">
        <v>7030</v>
      </c>
      <c r="C1079" s="40"/>
    </row>
    <row r="1080" spans="1:3" ht="12" customHeight="1">
      <c r="A1080" s="73" t="s">
        <v>7025</v>
      </c>
      <c r="B1080" s="74" t="s">
        <v>7026</v>
      </c>
      <c r="C1080" s="40"/>
    </row>
    <row r="1081" spans="1:3" ht="12" customHeight="1">
      <c r="A1081" s="73" t="s">
        <v>7019</v>
      </c>
      <c r="B1081" s="74" t="s">
        <v>7020</v>
      </c>
      <c r="C1081" s="40"/>
    </row>
    <row r="1082" spans="1:3" ht="12" customHeight="1">
      <c r="A1082" s="73" t="s">
        <v>7035</v>
      </c>
      <c r="B1082" s="74" t="s">
        <v>7036</v>
      </c>
      <c r="C1082" s="40"/>
    </row>
    <row r="1083" spans="1:3" ht="12" customHeight="1">
      <c r="A1083" s="73" t="s">
        <v>7031</v>
      </c>
      <c r="B1083" s="74" t="s">
        <v>7032</v>
      </c>
      <c r="C1083" s="40"/>
    </row>
    <row r="1084" spans="1:3" ht="12" customHeight="1">
      <c r="A1084" s="73" t="s">
        <v>7027</v>
      </c>
      <c r="B1084" s="74" t="s">
        <v>7028</v>
      </c>
      <c r="C1084" s="40"/>
    </row>
    <row r="1085" spans="1:3" ht="12" customHeight="1">
      <c r="A1085" s="73" t="s">
        <v>7023</v>
      </c>
      <c r="B1085" s="74" t="s">
        <v>7024</v>
      </c>
      <c r="C1085" s="40"/>
    </row>
    <row r="1086" spans="1:3" ht="12" customHeight="1">
      <c r="A1086" s="82" t="s">
        <v>3480</v>
      </c>
      <c r="B1086" s="83" t="s">
        <v>7630</v>
      </c>
      <c r="C1086" s="40"/>
    </row>
    <row r="1087" spans="1:3" ht="12" customHeight="1">
      <c r="A1087" s="82" t="s">
        <v>3481</v>
      </c>
      <c r="B1087" s="83" t="s">
        <v>7631</v>
      </c>
      <c r="C1087" s="40"/>
    </row>
    <row r="1088" spans="1:3" ht="12" customHeight="1">
      <c r="A1088" s="82" t="s">
        <v>3482</v>
      </c>
      <c r="B1088" s="83" t="s">
        <v>7632</v>
      </c>
      <c r="C1088" s="40"/>
    </row>
    <row r="1089" spans="1:3" ht="12" customHeight="1">
      <c r="A1089" s="82" t="s">
        <v>7633</v>
      </c>
      <c r="B1089" s="83" t="s">
        <v>7634</v>
      </c>
      <c r="C1089" s="40"/>
    </row>
    <row r="1090" spans="1:3" ht="12" customHeight="1">
      <c r="A1090" s="82" t="s">
        <v>7635</v>
      </c>
      <c r="B1090" s="83" t="s">
        <v>7636</v>
      </c>
      <c r="C1090" s="40"/>
    </row>
    <row r="1091" spans="1:3" ht="12" customHeight="1">
      <c r="A1091" s="82" t="s">
        <v>3483</v>
      </c>
      <c r="B1091" s="83" t="s">
        <v>7637</v>
      </c>
      <c r="C1091" s="40"/>
    </row>
    <row r="1092" spans="1:3" ht="12" customHeight="1">
      <c r="A1092" s="82" t="s">
        <v>7638</v>
      </c>
      <c r="B1092" s="83" t="s">
        <v>7639</v>
      </c>
      <c r="C1092" s="40"/>
    </row>
    <row r="1093" spans="1:3" ht="12" customHeight="1">
      <c r="A1093" s="82" t="s">
        <v>7640</v>
      </c>
      <c r="B1093" s="83" t="s">
        <v>7641</v>
      </c>
      <c r="C1093" s="40"/>
    </row>
    <row r="1094" spans="1:3" ht="12" customHeight="1">
      <c r="A1094" s="82" t="s">
        <v>3484</v>
      </c>
      <c r="B1094" s="83" t="s">
        <v>7642</v>
      </c>
      <c r="C1094" s="40"/>
    </row>
    <row r="1095" spans="1:3" ht="12" customHeight="1">
      <c r="A1095" s="82" t="s">
        <v>5655</v>
      </c>
      <c r="B1095" s="83" t="s">
        <v>7643</v>
      </c>
      <c r="C1095" s="40"/>
    </row>
    <row r="1096" spans="1:3" ht="12" customHeight="1">
      <c r="A1096" s="73" t="s">
        <v>7087</v>
      </c>
      <c r="B1096" s="74" t="s">
        <v>7088</v>
      </c>
      <c r="C1096" s="40"/>
    </row>
    <row r="1097" spans="1:3" ht="12" customHeight="1">
      <c r="A1097" s="82" t="s">
        <v>4600</v>
      </c>
      <c r="B1097" s="83" t="s">
        <v>7644</v>
      </c>
      <c r="C1097" s="40"/>
    </row>
    <row r="1098" spans="1:3" ht="12" customHeight="1">
      <c r="A1098" s="82" t="s">
        <v>4601</v>
      </c>
      <c r="B1098" s="83" t="s">
        <v>7645</v>
      </c>
      <c r="C1098" s="40"/>
    </row>
    <row r="1099" spans="1:3" ht="12" customHeight="1">
      <c r="A1099" s="82" t="s">
        <v>4602</v>
      </c>
      <c r="B1099" s="83" t="s">
        <v>7646</v>
      </c>
      <c r="C1099" s="40"/>
    </row>
    <row r="1100" spans="1:3" ht="12" customHeight="1">
      <c r="A1100" s="82" t="s">
        <v>4603</v>
      </c>
      <c r="B1100" s="83" t="s">
        <v>7647</v>
      </c>
      <c r="C1100" s="40"/>
    </row>
    <row r="1101" spans="1:3" ht="12" customHeight="1">
      <c r="A1101" s="82" t="s">
        <v>4604</v>
      </c>
      <c r="B1101" s="83" t="s">
        <v>7648</v>
      </c>
      <c r="C1101" s="40"/>
    </row>
    <row r="1102" spans="1:3" ht="12" customHeight="1">
      <c r="A1102" s="82" t="s">
        <v>4609</v>
      </c>
      <c r="B1102" s="83" t="s">
        <v>7649</v>
      </c>
      <c r="C1102" s="40"/>
    </row>
    <row r="1103" spans="1:3" ht="12" customHeight="1">
      <c r="A1103" s="82" t="s">
        <v>4610</v>
      </c>
      <c r="B1103" s="83" t="s">
        <v>7650</v>
      </c>
      <c r="C1103" s="40"/>
    </row>
    <row r="1104" spans="1:3" ht="12" customHeight="1">
      <c r="A1104" s="82" t="s">
        <v>4611</v>
      </c>
      <c r="B1104" s="83" t="s">
        <v>7651</v>
      </c>
      <c r="C1104" s="40"/>
    </row>
    <row r="1105" spans="1:3" ht="12" customHeight="1">
      <c r="A1105" s="82" t="s">
        <v>4612</v>
      </c>
      <c r="B1105" s="83" t="s">
        <v>7652</v>
      </c>
      <c r="C1105" s="40"/>
    </row>
    <row r="1106" spans="1:3" ht="12" customHeight="1">
      <c r="A1106" s="82" t="s">
        <v>4613</v>
      </c>
      <c r="B1106" s="83" t="s">
        <v>7653</v>
      </c>
      <c r="C1106" s="40"/>
    </row>
    <row r="1107" spans="1:3" ht="12" customHeight="1">
      <c r="A1107" s="82" t="s">
        <v>4614</v>
      </c>
      <c r="B1107" s="83" t="s">
        <v>7654</v>
      </c>
      <c r="C1107" s="40"/>
    </row>
    <row r="1108" spans="1:3" ht="12" customHeight="1">
      <c r="A1108" s="82" t="s">
        <v>245</v>
      </c>
      <c r="B1108" s="83" t="s">
        <v>7655</v>
      </c>
      <c r="C1108" s="40"/>
    </row>
    <row r="1109" spans="1:3" ht="12" customHeight="1">
      <c r="A1109" s="82" t="s">
        <v>246</v>
      </c>
      <c r="B1109" s="83" t="s">
        <v>7656</v>
      </c>
      <c r="C1109" s="40"/>
    </row>
    <row r="1110" spans="1:3" ht="12" customHeight="1">
      <c r="A1110" s="82" t="s">
        <v>247</v>
      </c>
      <c r="B1110" s="83" t="s">
        <v>7657</v>
      </c>
      <c r="C1110" s="40"/>
    </row>
    <row r="1111" spans="1:3" ht="12" customHeight="1">
      <c r="A1111" s="82" t="s">
        <v>248</v>
      </c>
      <c r="B1111" s="83" t="s">
        <v>7658</v>
      </c>
      <c r="C1111" s="40"/>
    </row>
    <row r="1112" spans="1:3" ht="12" customHeight="1">
      <c r="A1112" s="82" t="s">
        <v>3875</v>
      </c>
      <c r="B1112" s="83" t="s">
        <v>7659</v>
      </c>
      <c r="C1112" s="40"/>
    </row>
    <row r="1113" spans="1:3" ht="12" customHeight="1">
      <c r="A1113" s="82" t="s">
        <v>3876</v>
      </c>
      <c r="B1113" s="83" t="s">
        <v>7660</v>
      </c>
      <c r="C1113" s="40"/>
    </row>
    <row r="1114" spans="1:3" ht="12" customHeight="1">
      <c r="A1114" s="82" t="s">
        <v>3877</v>
      </c>
      <c r="B1114" s="83" t="s">
        <v>7661</v>
      </c>
      <c r="C1114" s="40"/>
    </row>
    <row r="1115" spans="1:3" ht="12" customHeight="1">
      <c r="A1115" s="82" t="s">
        <v>3878</v>
      </c>
      <c r="B1115" s="83" t="s">
        <v>7662</v>
      </c>
      <c r="C1115" s="40"/>
    </row>
    <row r="1116" spans="1:3" ht="12" customHeight="1">
      <c r="A1116" s="82" t="s">
        <v>3879</v>
      </c>
      <c r="B1116" s="83" t="s">
        <v>7663</v>
      </c>
      <c r="C1116" s="40"/>
    </row>
    <row r="1117" spans="1:3" ht="12" customHeight="1">
      <c r="A1117" s="82" t="s">
        <v>3880</v>
      </c>
      <c r="B1117" s="83" t="s">
        <v>7664</v>
      </c>
      <c r="C1117" s="40"/>
    </row>
    <row r="1118" spans="1:3" ht="12" customHeight="1">
      <c r="A1118" s="82" t="s">
        <v>3881</v>
      </c>
      <c r="B1118" s="83" t="s">
        <v>7665</v>
      </c>
      <c r="C1118" s="40"/>
    </row>
    <row r="1119" spans="1:3" ht="12" customHeight="1">
      <c r="A1119" s="82" t="s">
        <v>3882</v>
      </c>
      <c r="B1119" s="83" t="s">
        <v>7666</v>
      </c>
      <c r="C1119" s="40"/>
    </row>
    <row r="1120" spans="1:3" ht="12" customHeight="1">
      <c r="A1120" s="82" t="s">
        <v>3883</v>
      </c>
      <c r="B1120" s="83" t="s">
        <v>7667</v>
      </c>
      <c r="C1120" s="40"/>
    </row>
    <row r="1121" spans="1:3" ht="12" customHeight="1">
      <c r="A1121" s="82" t="s">
        <v>5055</v>
      </c>
      <c r="B1121" s="83" t="s">
        <v>7668</v>
      </c>
      <c r="C1121" s="40"/>
    </row>
    <row r="1122" spans="1:3" ht="12" customHeight="1">
      <c r="A1122" s="82" t="s">
        <v>5056</v>
      </c>
      <c r="B1122" s="83" t="s">
        <v>7669</v>
      </c>
      <c r="C1122" s="40"/>
    </row>
    <row r="1123" spans="1:3" ht="12" customHeight="1">
      <c r="A1123" s="82" t="s">
        <v>5057</v>
      </c>
      <c r="B1123" s="83" t="s">
        <v>7670</v>
      </c>
      <c r="C1123" s="40"/>
    </row>
    <row r="1124" spans="1:3" ht="12" customHeight="1">
      <c r="A1124" s="82" t="s">
        <v>5058</v>
      </c>
      <c r="B1124" s="83" t="s">
        <v>7671</v>
      </c>
      <c r="C1124" s="40"/>
    </row>
    <row r="1125" spans="1:3" ht="12" customHeight="1">
      <c r="A1125" s="82" t="s">
        <v>5059</v>
      </c>
      <c r="B1125" s="83" t="s">
        <v>7672</v>
      </c>
      <c r="C1125" s="40"/>
    </row>
    <row r="1126" spans="1:3" ht="12" customHeight="1">
      <c r="A1126" s="82" t="s">
        <v>5518</v>
      </c>
      <c r="B1126" s="83" t="s">
        <v>7673</v>
      </c>
      <c r="C1126" s="40"/>
    </row>
    <row r="1127" spans="1:3" ht="12" customHeight="1">
      <c r="A1127" s="82" t="s">
        <v>5519</v>
      </c>
      <c r="B1127" s="83" t="s">
        <v>7674</v>
      </c>
      <c r="C1127" s="40"/>
    </row>
    <row r="1128" spans="1:3" ht="12" customHeight="1">
      <c r="A1128" s="82" t="s">
        <v>5520</v>
      </c>
      <c r="B1128" s="83" t="s">
        <v>7675</v>
      </c>
      <c r="C1128" s="40"/>
    </row>
    <row r="1129" spans="1:3" ht="12" customHeight="1">
      <c r="A1129" s="82" t="s">
        <v>5521</v>
      </c>
      <c r="B1129" s="83" t="s">
        <v>7676</v>
      </c>
      <c r="C1129" s="40"/>
    </row>
    <row r="1130" spans="1:3" ht="12" customHeight="1">
      <c r="A1130" s="82" t="s">
        <v>5522</v>
      </c>
      <c r="B1130" s="83" t="s">
        <v>7677</v>
      </c>
      <c r="C1130" s="40"/>
    </row>
    <row r="1131" spans="1:3" ht="12" customHeight="1">
      <c r="A1131" s="82" t="s">
        <v>3990</v>
      </c>
      <c r="B1131" s="83" t="s">
        <v>7678</v>
      </c>
      <c r="C1131" s="40"/>
    </row>
    <row r="1132" spans="1:3" ht="12" customHeight="1">
      <c r="A1132" s="82" t="s">
        <v>3991</v>
      </c>
      <c r="B1132" s="83" t="s">
        <v>7679</v>
      </c>
      <c r="C1132" s="40"/>
    </row>
    <row r="1133" spans="1:3" ht="12" customHeight="1">
      <c r="A1133" s="82" t="s">
        <v>1887</v>
      </c>
      <c r="B1133" s="83" t="s">
        <v>7680</v>
      </c>
      <c r="C1133" s="40"/>
    </row>
    <row r="1134" spans="1:3" ht="12" customHeight="1">
      <c r="A1134" s="82" t="s">
        <v>1888</v>
      </c>
      <c r="B1134" s="83" t="s">
        <v>7681</v>
      </c>
      <c r="C1134" s="40"/>
    </row>
    <row r="1135" spans="1:3" ht="12" customHeight="1">
      <c r="A1135" s="82" t="s">
        <v>1889</v>
      </c>
      <c r="B1135" s="83" t="s">
        <v>7682</v>
      </c>
      <c r="C1135" s="40"/>
    </row>
    <row r="1136" spans="1:3" ht="12" customHeight="1">
      <c r="A1136" s="82" t="s">
        <v>1890</v>
      </c>
      <c r="B1136" s="83" t="s">
        <v>7683</v>
      </c>
      <c r="C1136" s="40"/>
    </row>
    <row r="1137" spans="1:3" ht="12" customHeight="1">
      <c r="A1137" s="82" t="s">
        <v>1891</v>
      </c>
      <c r="B1137" s="83" t="s">
        <v>7684</v>
      </c>
      <c r="C1137" s="40"/>
    </row>
    <row r="1138" spans="1:3" ht="12" customHeight="1">
      <c r="A1138" s="82" t="s">
        <v>1892</v>
      </c>
      <c r="B1138" s="83" t="s">
        <v>7685</v>
      </c>
      <c r="C1138" s="40"/>
    </row>
    <row r="1139" spans="1:3" ht="12" customHeight="1">
      <c r="A1139" s="82" t="s">
        <v>7686</v>
      </c>
      <c r="B1139" s="83" t="s">
        <v>7687</v>
      </c>
      <c r="C1139" s="40"/>
    </row>
    <row r="1140" spans="1:3" ht="12" customHeight="1">
      <c r="A1140" s="82" t="s">
        <v>5592</v>
      </c>
      <c r="B1140" s="83" t="s">
        <v>7688</v>
      </c>
      <c r="C1140" s="40"/>
    </row>
    <row r="1141" spans="1:3" ht="12" customHeight="1">
      <c r="A1141" s="82" t="s">
        <v>5088</v>
      </c>
      <c r="B1141" s="83" t="s">
        <v>7689</v>
      </c>
      <c r="C1141" s="40"/>
    </row>
    <row r="1142" spans="1:3" ht="12" customHeight="1">
      <c r="A1142" s="82" t="s">
        <v>5089</v>
      </c>
      <c r="B1142" s="83" t="s">
        <v>7690</v>
      </c>
      <c r="C1142" s="40"/>
    </row>
    <row r="1143" spans="1:3" ht="12" customHeight="1">
      <c r="A1143" s="82" t="s">
        <v>5090</v>
      </c>
      <c r="B1143" s="83" t="s">
        <v>7691</v>
      </c>
      <c r="C1143" s="40"/>
    </row>
    <row r="1144" spans="1:3" ht="12" customHeight="1">
      <c r="A1144" s="82" t="s">
        <v>5653</v>
      </c>
      <c r="B1144" s="83" t="s">
        <v>7692</v>
      </c>
      <c r="C1144" s="40"/>
    </row>
    <row r="1145" spans="1:3" ht="12" customHeight="1">
      <c r="A1145" s="82" t="s">
        <v>5594</v>
      </c>
      <c r="B1145" s="83" t="s">
        <v>7693</v>
      </c>
      <c r="C1145" s="40"/>
    </row>
    <row r="1146" spans="1:3" ht="12" customHeight="1">
      <c r="A1146" s="82" t="s">
        <v>5091</v>
      </c>
      <c r="B1146" s="83" t="s">
        <v>7694</v>
      </c>
      <c r="C1146" s="40"/>
    </row>
    <row r="1147" spans="1:3" ht="12" customHeight="1">
      <c r="A1147" s="82" t="s">
        <v>5092</v>
      </c>
      <c r="B1147" s="83" t="s">
        <v>7695</v>
      </c>
      <c r="C1147" s="40"/>
    </row>
    <row r="1148" spans="1:3" ht="12" customHeight="1">
      <c r="A1148" s="82" t="s">
        <v>5093</v>
      </c>
      <c r="B1148" s="83" t="s">
        <v>7696</v>
      </c>
      <c r="C1148" s="40"/>
    </row>
    <row r="1149" spans="1:3" ht="12" customHeight="1">
      <c r="A1149" s="82" t="s">
        <v>5094</v>
      </c>
      <c r="B1149" s="83" t="s">
        <v>7697</v>
      </c>
      <c r="C1149" s="40"/>
    </row>
    <row r="1150" spans="1:3" ht="12" customHeight="1">
      <c r="A1150" s="82" t="s">
        <v>5593</v>
      </c>
      <c r="B1150" s="83" t="s">
        <v>7698</v>
      </c>
      <c r="C1150" s="40"/>
    </row>
    <row r="1151" spans="1:3" ht="12" customHeight="1">
      <c r="A1151" s="82" t="s">
        <v>5096</v>
      </c>
      <c r="B1151" s="83" t="s">
        <v>7699</v>
      </c>
      <c r="C1151" s="40"/>
    </row>
    <row r="1152" spans="1:3" ht="12" customHeight="1">
      <c r="A1152" s="82" t="s">
        <v>5095</v>
      </c>
      <c r="B1152" s="83" t="s">
        <v>7700</v>
      </c>
      <c r="C1152" s="40"/>
    </row>
    <row r="1153" spans="1:3" ht="12" customHeight="1">
      <c r="A1153" s="82" t="s">
        <v>5097</v>
      </c>
      <c r="B1153" s="83" t="s">
        <v>7701</v>
      </c>
      <c r="C1153" s="40"/>
    </row>
    <row r="1154" spans="1:3" ht="12" customHeight="1">
      <c r="A1154" s="82" t="s">
        <v>5098</v>
      </c>
      <c r="B1154" s="83" t="s">
        <v>7702</v>
      </c>
      <c r="C1154" s="40"/>
    </row>
    <row r="1155" spans="1:3" ht="12" customHeight="1">
      <c r="A1155" s="82" t="s">
        <v>5099</v>
      </c>
      <c r="B1155" s="83" t="s">
        <v>7703</v>
      </c>
      <c r="C1155" s="40"/>
    </row>
    <row r="1156" spans="1:3" ht="12" customHeight="1">
      <c r="A1156" s="82" t="s">
        <v>5100</v>
      </c>
      <c r="B1156" s="83" t="s">
        <v>7704</v>
      </c>
      <c r="C1156" s="40"/>
    </row>
    <row r="1157" spans="1:3" ht="12" customHeight="1">
      <c r="A1157" s="82" t="s">
        <v>5101</v>
      </c>
      <c r="B1157" s="83" t="s">
        <v>7705</v>
      </c>
      <c r="C1157" s="40"/>
    </row>
    <row r="1158" spans="1:3" ht="12" customHeight="1">
      <c r="A1158" s="82" t="s">
        <v>5102</v>
      </c>
      <c r="B1158" s="83" t="s">
        <v>7706</v>
      </c>
      <c r="C1158" s="40"/>
    </row>
    <row r="1159" spans="1:3" ht="12" customHeight="1">
      <c r="A1159" s="82" t="s">
        <v>7707</v>
      </c>
      <c r="B1159" s="83" t="s">
        <v>7708</v>
      </c>
      <c r="C1159" s="40"/>
    </row>
    <row r="1160" spans="1:3" ht="12" customHeight="1">
      <c r="A1160" s="82" t="s">
        <v>5103</v>
      </c>
      <c r="B1160" s="83" t="s">
        <v>7709</v>
      </c>
      <c r="C1160" s="40"/>
    </row>
    <row r="1161" spans="1:3" ht="12" customHeight="1">
      <c r="A1161" s="82" t="s">
        <v>5104</v>
      </c>
      <c r="B1161" s="83" t="s">
        <v>7710</v>
      </c>
      <c r="C1161" s="40"/>
    </row>
    <row r="1162" spans="1:3" ht="12" customHeight="1">
      <c r="A1162" s="82" t="s">
        <v>5105</v>
      </c>
      <c r="B1162" s="83" t="s">
        <v>7711</v>
      </c>
      <c r="C1162" s="40"/>
    </row>
    <row r="1163" spans="1:3" ht="12" customHeight="1">
      <c r="A1163" s="82" t="s">
        <v>5106</v>
      </c>
      <c r="B1163" s="83" t="s">
        <v>7712</v>
      </c>
      <c r="C1163" s="40"/>
    </row>
    <row r="1164" spans="1:3" ht="12" customHeight="1">
      <c r="A1164" s="82" t="s">
        <v>5107</v>
      </c>
      <c r="B1164" s="83" t="s">
        <v>7713</v>
      </c>
      <c r="C1164" s="40"/>
    </row>
    <row r="1165" spans="1:3" ht="12" customHeight="1">
      <c r="A1165" s="82" t="s">
        <v>5108</v>
      </c>
      <c r="B1165" s="83" t="s">
        <v>7714</v>
      </c>
      <c r="C1165" s="40"/>
    </row>
    <row r="1166" spans="1:3" ht="12" customHeight="1">
      <c r="A1166" s="82" t="s">
        <v>5109</v>
      </c>
      <c r="B1166" s="83" t="s">
        <v>7715</v>
      </c>
      <c r="C1166" s="40"/>
    </row>
    <row r="1167" spans="1:3" ht="12" customHeight="1">
      <c r="A1167" s="82" t="s">
        <v>5654</v>
      </c>
      <c r="B1167" s="83" t="s">
        <v>7716</v>
      </c>
      <c r="C1167" s="40"/>
    </row>
    <row r="1168" spans="1:3" ht="12" customHeight="1">
      <c r="A1168" s="82" t="s">
        <v>7717</v>
      </c>
      <c r="B1168" s="83" t="s">
        <v>7718</v>
      </c>
      <c r="C1168" s="40"/>
    </row>
    <row r="1169" spans="1:3" ht="12" customHeight="1">
      <c r="A1169" s="82" t="s">
        <v>5110</v>
      </c>
      <c r="B1169" s="83" t="s">
        <v>7719</v>
      </c>
      <c r="C1169" s="40"/>
    </row>
    <row r="1170" spans="1:3" ht="12" customHeight="1">
      <c r="A1170" s="82" t="s">
        <v>5111</v>
      </c>
      <c r="B1170" s="83" t="s">
        <v>7720</v>
      </c>
      <c r="C1170" s="40"/>
    </row>
    <row r="1171" spans="1:3" ht="12" customHeight="1">
      <c r="A1171" s="82" t="s">
        <v>5112</v>
      </c>
      <c r="B1171" s="83" t="s">
        <v>7721</v>
      </c>
      <c r="C1171" s="40"/>
    </row>
    <row r="1172" spans="1:3" ht="12" customHeight="1">
      <c r="A1172" s="82" t="s">
        <v>5113</v>
      </c>
      <c r="B1172" s="83" t="s">
        <v>7722</v>
      </c>
      <c r="C1172" s="40"/>
    </row>
    <row r="1173" spans="1:3" ht="12" customHeight="1">
      <c r="A1173" s="82" t="s">
        <v>5114</v>
      </c>
      <c r="B1173" s="83" t="s">
        <v>7723</v>
      </c>
      <c r="C1173" s="40"/>
    </row>
    <row r="1174" spans="1:3" ht="12" customHeight="1">
      <c r="A1174" s="82" t="s">
        <v>5115</v>
      </c>
      <c r="B1174" s="83" t="s">
        <v>7724</v>
      </c>
      <c r="C1174" s="40"/>
    </row>
    <row r="1175" spans="1:3" ht="12" customHeight="1">
      <c r="A1175" s="82" t="s">
        <v>5116</v>
      </c>
      <c r="B1175" s="83" t="s">
        <v>7725</v>
      </c>
      <c r="C1175" s="40"/>
    </row>
    <row r="1176" spans="1:3" ht="12" customHeight="1">
      <c r="A1176" s="82" t="s">
        <v>5117</v>
      </c>
      <c r="B1176" s="83" t="s">
        <v>7726</v>
      </c>
      <c r="C1176" s="40"/>
    </row>
    <row r="1177" spans="1:3" ht="12" customHeight="1">
      <c r="A1177" s="82" t="s">
        <v>7727</v>
      </c>
      <c r="B1177" s="83" t="s">
        <v>7728</v>
      </c>
      <c r="C1177" s="40"/>
    </row>
    <row r="1178" spans="1:3" ht="12" customHeight="1">
      <c r="A1178" s="82" t="s">
        <v>5118</v>
      </c>
      <c r="B1178" s="83" t="s">
        <v>7729</v>
      </c>
      <c r="C1178" s="40"/>
    </row>
    <row r="1179" spans="1:3" ht="12" customHeight="1">
      <c r="A1179" s="82" t="s">
        <v>5119</v>
      </c>
      <c r="B1179" s="83" t="s">
        <v>7730</v>
      </c>
      <c r="C1179" s="40"/>
    </row>
    <row r="1180" spans="1:3" ht="12" customHeight="1">
      <c r="A1180" s="82" t="s">
        <v>5120</v>
      </c>
      <c r="B1180" s="83" t="s">
        <v>7731</v>
      </c>
      <c r="C1180" s="40"/>
    </row>
    <row r="1181" spans="1:3" ht="12" customHeight="1">
      <c r="A1181" s="73" t="s">
        <v>5809</v>
      </c>
      <c r="B1181" s="74" t="s">
        <v>5810</v>
      </c>
      <c r="C1181" s="40"/>
    </row>
    <row r="1182" spans="1:3" ht="12" customHeight="1">
      <c r="A1182" s="82" t="s">
        <v>2282</v>
      </c>
      <c r="B1182" s="83" t="s">
        <v>7732</v>
      </c>
      <c r="C1182" s="40"/>
    </row>
    <row r="1183" spans="1:3" ht="12" customHeight="1">
      <c r="A1183" s="82" t="s">
        <v>2283</v>
      </c>
      <c r="B1183" s="83" t="s">
        <v>7733</v>
      </c>
      <c r="C1183" s="40"/>
    </row>
    <row r="1184" spans="1:3" ht="12" customHeight="1">
      <c r="A1184" s="82" t="s">
        <v>2284</v>
      </c>
      <c r="B1184" s="83" t="s">
        <v>7734</v>
      </c>
      <c r="C1184" s="40"/>
    </row>
    <row r="1185" spans="1:3" ht="12" customHeight="1">
      <c r="A1185" s="82" t="s">
        <v>6448</v>
      </c>
      <c r="B1185" s="83" t="s">
        <v>7735</v>
      </c>
      <c r="C1185" s="40"/>
    </row>
    <row r="1186" spans="1:3" ht="12" customHeight="1">
      <c r="A1186" s="82" t="s">
        <v>6449</v>
      </c>
      <c r="B1186" s="83" t="s">
        <v>7736</v>
      </c>
      <c r="C1186" s="40"/>
    </row>
    <row r="1187" spans="1:3" ht="12" customHeight="1">
      <c r="A1187" s="82" t="s">
        <v>6450</v>
      </c>
      <c r="B1187" s="83" t="s">
        <v>7737</v>
      </c>
      <c r="C1187" s="40"/>
    </row>
    <row r="1188" spans="1:3" ht="12" customHeight="1">
      <c r="A1188" s="82" t="s">
        <v>1052</v>
      </c>
      <c r="B1188" s="83" t="s">
        <v>7738</v>
      </c>
      <c r="C1188" s="40"/>
    </row>
    <row r="1189" spans="1:3" ht="12" customHeight="1">
      <c r="A1189" s="82" t="s">
        <v>1053</v>
      </c>
      <c r="B1189" s="83" t="s">
        <v>7739</v>
      </c>
      <c r="C1189" s="40"/>
    </row>
    <row r="1190" spans="1:3" ht="12" customHeight="1">
      <c r="A1190" s="82" t="s">
        <v>1054</v>
      </c>
      <c r="B1190" s="83" t="s">
        <v>7740</v>
      </c>
      <c r="C1190" s="40"/>
    </row>
    <row r="1191" spans="1:3" ht="12" customHeight="1">
      <c r="A1191" s="82" t="s">
        <v>1055</v>
      </c>
      <c r="B1191" s="83" t="s">
        <v>7741</v>
      </c>
      <c r="C1191" s="40"/>
    </row>
    <row r="1192" spans="1:3" ht="12" customHeight="1">
      <c r="A1192" s="82" t="s">
        <v>2360</v>
      </c>
      <c r="B1192" s="83" t="s">
        <v>7742</v>
      </c>
      <c r="C1192" s="40"/>
    </row>
    <row r="1193" spans="1:3" ht="12" customHeight="1">
      <c r="A1193" s="82" t="s">
        <v>2361</v>
      </c>
      <c r="B1193" s="83" t="s">
        <v>7743</v>
      </c>
      <c r="C1193" s="40"/>
    </row>
    <row r="1194" spans="1:3" ht="12" customHeight="1">
      <c r="A1194" s="82" t="s">
        <v>2362</v>
      </c>
      <c r="B1194" s="83" t="s">
        <v>7744</v>
      </c>
      <c r="C1194" s="40"/>
    </row>
    <row r="1195" spans="1:3" ht="12" customHeight="1">
      <c r="A1195" s="82" t="s">
        <v>2363</v>
      </c>
      <c r="B1195" s="83" t="s">
        <v>7745</v>
      </c>
      <c r="C1195" s="40"/>
    </row>
    <row r="1196" spans="1:3" ht="12" customHeight="1">
      <c r="A1196" s="82" t="s">
        <v>2364</v>
      </c>
      <c r="B1196" s="83" t="s">
        <v>7746</v>
      </c>
      <c r="C1196" s="40"/>
    </row>
    <row r="1197" spans="1:3" ht="12" customHeight="1">
      <c r="A1197" s="82" t="s">
        <v>2365</v>
      </c>
      <c r="B1197" s="83" t="s">
        <v>7747</v>
      </c>
      <c r="C1197" s="40"/>
    </row>
    <row r="1198" spans="1:3" ht="12" customHeight="1">
      <c r="A1198" s="82" t="s">
        <v>2366</v>
      </c>
      <c r="B1198" s="83" t="s">
        <v>7748</v>
      </c>
      <c r="C1198" s="40"/>
    </row>
    <row r="1199" spans="1:3" ht="12" customHeight="1">
      <c r="A1199" s="82" t="s">
        <v>2367</v>
      </c>
      <c r="B1199" s="83" t="s">
        <v>7749</v>
      </c>
      <c r="C1199" s="40"/>
    </row>
    <row r="1200" spans="1:3" ht="12" customHeight="1">
      <c r="A1200" s="82" t="s">
        <v>5178</v>
      </c>
      <c r="B1200" s="83" t="s">
        <v>7750</v>
      </c>
      <c r="C1200" s="40"/>
    </row>
    <row r="1201" spans="1:3" ht="12" customHeight="1">
      <c r="A1201" s="82" t="s">
        <v>5179</v>
      </c>
      <c r="B1201" s="83" t="s">
        <v>7751</v>
      </c>
      <c r="C1201" s="40"/>
    </row>
    <row r="1202" spans="1:3" ht="12" customHeight="1">
      <c r="A1202" s="82" t="s">
        <v>5180</v>
      </c>
      <c r="B1202" s="83" t="s">
        <v>7752</v>
      </c>
      <c r="C1202" s="40"/>
    </row>
    <row r="1203" spans="1:3" ht="12" customHeight="1">
      <c r="A1203" s="82" t="s">
        <v>5181</v>
      </c>
      <c r="B1203" s="83" t="s">
        <v>7753</v>
      </c>
      <c r="C1203" s="40"/>
    </row>
    <row r="1204" spans="1:3" ht="12" customHeight="1">
      <c r="A1204" s="82" t="s">
        <v>5182</v>
      </c>
      <c r="B1204" s="83" t="s">
        <v>7754</v>
      </c>
      <c r="C1204" s="40"/>
    </row>
    <row r="1205" spans="1:3" ht="12" customHeight="1">
      <c r="A1205" s="82" t="s">
        <v>1047</v>
      </c>
      <c r="B1205" s="83" t="s">
        <v>7755</v>
      </c>
      <c r="C1205" s="40"/>
    </row>
    <row r="1206" spans="1:3" ht="12" customHeight="1">
      <c r="A1206" s="82" t="s">
        <v>1048</v>
      </c>
      <c r="B1206" s="83" t="s">
        <v>7756</v>
      </c>
      <c r="C1206" s="40"/>
    </row>
    <row r="1207" spans="1:3" ht="12" customHeight="1">
      <c r="A1207" s="82" t="s">
        <v>1049</v>
      </c>
      <c r="B1207" s="83" t="s">
        <v>7757</v>
      </c>
      <c r="C1207" s="40"/>
    </row>
    <row r="1208" spans="1:3" ht="12" customHeight="1">
      <c r="A1208" s="82" t="s">
        <v>1050</v>
      </c>
      <c r="B1208" s="83" t="s">
        <v>7758</v>
      </c>
      <c r="C1208" s="40"/>
    </row>
    <row r="1209" spans="1:3" ht="12" customHeight="1">
      <c r="A1209" s="82" t="s">
        <v>1051</v>
      </c>
      <c r="B1209" s="83" t="s">
        <v>7759</v>
      </c>
      <c r="C1209" s="40"/>
    </row>
    <row r="1210" spans="1:3" ht="12" customHeight="1">
      <c r="A1210" s="82" t="s">
        <v>5183</v>
      </c>
      <c r="B1210" s="83" t="s">
        <v>7760</v>
      </c>
      <c r="C1210" s="40"/>
    </row>
    <row r="1211" spans="1:3" ht="12" customHeight="1">
      <c r="A1211" s="82" t="s">
        <v>5184</v>
      </c>
      <c r="B1211" s="83" t="s">
        <v>7761</v>
      </c>
      <c r="C1211" s="40"/>
    </row>
    <row r="1212" spans="1:3" ht="12" customHeight="1">
      <c r="A1212" s="82" t="s">
        <v>5185</v>
      </c>
      <c r="B1212" s="83" t="s">
        <v>7762</v>
      </c>
      <c r="C1212" s="40"/>
    </row>
    <row r="1213" spans="1:3" ht="12" customHeight="1">
      <c r="A1213" s="82" t="s">
        <v>933</v>
      </c>
      <c r="B1213" s="83" t="s">
        <v>7763</v>
      </c>
      <c r="C1213" s="40"/>
    </row>
    <row r="1214" spans="1:3" ht="12" customHeight="1">
      <c r="A1214" s="82" t="s">
        <v>934</v>
      </c>
      <c r="B1214" s="83" t="s">
        <v>7764</v>
      </c>
      <c r="C1214" s="40"/>
    </row>
    <row r="1215" spans="1:3" ht="12" customHeight="1">
      <c r="A1215" s="82" t="s">
        <v>204</v>
      </c>
      <c r="B1215" s="83" t="s">
        <v>7765</v>
      </c>
      <c r="C1215" s="40"/>
    </row>
    <row r="1216" spans="1:3" ht="12" customHeight="1">
      <c r="A1216" s="82" t="s">
        <v>1858</v>
      </c>
      <c r="B1216" s="83" t="s">
        <v>7766</v>
      </c>
      <c r="C1216" s="40"/>
    </row>
    <row r="1217" spans="1:3" ht="12" customHeight="1">
      <c r="A1217" s="82" t="s">
        <v>1859</v>
      </c>
      <c r="B1217" s="83" t="s">
        <v>7767</v>
      </c>
      <c r="C1217" s="40"/>
    </row>
    <row r="1218" spans="1:3" ht="12" customHeight="1">
      <c r="A1218" s="82" t="s">
        <v>1860</v>
      </c>
      <c r="B1218" s="83" t="s">
        <v>7768</v>
      </c>
      <c r="C1218" s="40"/>
    </row>
    <row r="1219" spans="1:3" ht="12" customHeight="1">
      <c r="A1219" s="82" t="s">
        <v>1861</v>
      </c>
      <c r="B1219" s="83" t="s">
        <v>7769</v>
      </c>
      <c r="C1219" s="40"/>
    </row>
    <row r="1220" spans="1:3" ht="12" customHeight="1">
      <c r="A1220" s="82" t="s">
        <v>1862</v>
      </c>
      <c r="B1220" s="83" t="s">
        <v>7770</v>
      </c>
      <c r="C1220" s="40"/>
    </row>
    <row r="1221" spans="1:3" ht="12" customHeight="1">
      <c r="A1221" s="82" t="s">
        <v>1863</v>
      </c>
      <c r="B1221" s="83" t="s">
        <v>7771</v>
      </c>
      <c r="C1221" s="40"/>
    </row>
    <row r="1222" spans="1:3" ht="12" customHeight="1">
      <c r="A1222" s="82" t="s">
        <v>1864</v>
      </c>
      <c r="B1222" s="83" t="s">
        <v>7772</v>
      </c>
      <c r="C1222" s="40"/>
    </row>
    <row r="1223" spans="1:3" ht="12" customHeight="1">
      <c r="A1223" s="82" t="s">
        <v>1865</v>
      </c>
      <c r="B1223" s="83" t="s">
        <v>7773</v>
      </c>
      <c r="C1223" s="40"/>
    </row>
    <row r="1224" spans="1:3" ht="12" customHeight="1">
      <c r="A1224" s="82" t="s">
        <v>67</v>
      </c>
      <c r="B1224" s="83" t="s">
        <v>7774</v>
      </c>
      <c r="C1224" s="40"/>
    </row>
    <row r="1225" spans="1:3" ht="12" customHeight="1">
      <c r="A1225" s="82" t="s">
        <v>65</v>
      </c>
      <c r="B1225" s="83" t="s">
        <v>7775</v>
      </c>
      <c r="C1225" s="40"/>
    </row>
    <row r="1226" spans="1:3" ht="12" customHeight="1">
      <c r="A1226" s="82" t="s">
        <v>7776</v>
      </c>
      <c r="B1226" s="83" t="s">
        <v>7777</v>
      </c>
      <c r="C1226" s="40"/>
    </row>
    <row r="1227" spans="1:3" ht="12" customHeight="1">
      <c r="A1227" s="82" t="s">
        <v>7778</v>
      </c>
      <c r="B1227" s="83" t="s">
        <v>7779</v>
      </c>
      <c r="C1227" s="40"/>
    </row>
    <row r="1228" spans="1:3" ht="12" customHeight="1">
      <c r="A1228" s="82" t="s">
        <v>7780</v>
      </c>
      <c r="B1228" s="83" t="s">
        <v>7781</v>
      </c>
      <c r="C1228" s="40"/>
    </row>
    <row r="1229" spans="1:3" ht="12" customHeight="1">
      <c r="A1229" s="82" t="s">
        <v>7782</v>
      </c>
      <c r="B1229" s="83" t="s">
        <v>7783</v>
      </c>
      <c r="C1229" s="40"/>
    </row>
    <row r="1230" spans="1:3" ht="12" customHeight="1">
      <c r="A1230" s="82" t="s">
        <v>7784</v>
      </c>
      <c r="B1230" s="83" t="s">
        <v>7785</v>
      </c>
      <c r="C1230" s="40"/>
    </row>
    <row r="1231" spans="1:3" ht="12" customHeight="1">
      <c r="A1231" s="82" t="s">
        <v>7786</v>
      </c>
      <c r="B1231" s="83" t="s">
        <v>7787</v>
      </c>
      <c r="C1231" s="40"/>
    </row>
    <row r="1232" spans="1:3" ht="12" customHeight="1">
      <c r="A1232" s="82" t="s">
        <v>7788</v>
      </c>
      <c r="B1232" s="83" t="s">
        <v>7789</v>
      </c>
      <c r="C1232" s="40"/>
    </row>
    <row r="1233" spans="1:3" ht="12" customHeight="1">
      <c r="A1233" s="82" t="s">
        <v>7790</v>
      </c>
      <c r="B1233" s="83" t="s">
        <v>7791</v>
      </c>
      <c r="C1233" s="40"/>
    </row>
    <row r="1234" spans="1:3" ht="12" customHeight="1">
      <c r="A1234" s="82" t="s">
        <v>7792</v>
      </c>
      <c r="B1234" s="83" t="s">
        <v>7793</v>
      </c>
      <c r="C1234" s="40"/>
    </row>
    <row r="1235" spans="1:3" ht="12" customHeight="1">
      <c r="A1235" s="82" t="s">
        <v>7794</v>
      </c>
      <c r="B1235" s="83" t="s">
        <v>7795</v>
      </c>
      <c r="C1235" s="40"/>
    </row>
    <row r="1236" spans="1:3" ht="12" customHeight="1">
      <c r="A1236" s="82" t="s">
        <v>7796</v>
      </c>
      <c r="B1236" s="83" t="s">
        <v>7797</v>
      </c>
      <c r="C1236" s="40"/>
    </row>
    <row r="1237" spans="1:3" ht="12" customHeight="1">
      <c r="A1237" s="82" t="s">
        <v>7798</v>
      </c>
      <c r="B1237" s="83" t="s">
        <v>7799</v>
      </c>
      <c r="C1237" s="40"/>
    </row>
    <row r="1238" spans="1:3" ht="12" customHeight="1">
      <c r="A1238" s="82" t="s">
        <v>7800</v>
      </c>
      <c r="B1238" s="83" t="s">
        <v>7801</v>
      </c>
      <c r="C1238" s="40"/>
    </row>
    <row r="1239" spans="1:3" ht="12" customHeight="1">
      <c r="A1239" s="82" t="s">
        <v>7802</v>
      </c>
      <c r="B1239" s="83" t="s">
        <v>7803</v>
      </c>
      <c r="C1239" s="40"/>
    </row>
    <row r="1240" spans="1:3" ht="12" customHeight="1">
      <c r="A1240" s="82" t="s">
        <v>7804</v>
      </c>
      <c r="B1240" s="83" t="s">
        <v>7805</v>
      </c>
      <c r="C1240" s="40"/>
    </row>
    <row r="1241" spans="1:3" ht="12" customHeight="1">
      <c r="A1241" s="82" t="s">
        <v>7806</v>
      </c>
      <c r="B1241" s="83" t="s">
        <v>7807</v>
      </c>
      <c r="C1241" s="40"/>
    </row>
    <row r="1242" spans="1:3" ht="12" customHeight="1">
      <c r="A1242" s="82" t="s">
        <v>7808</v>
      </c>
      <c r="B1242" s="83" t="s">
        <v>7809</v>
      </c>
      <c r="C1242" s="40"/>
    </row>
    <row r="1243" spans="1:3" ht="12" customHeight="1">
      <c r="A1243" s="82" t="s">
        <v>7810</v>
      </c>
      <c r="B1243" s="83" t="s">
        <v>7811</v>
      </c>
      <c r="C1243" s="40"/>
    </row>
    <row r="1244" spans="1:3" ht="12" customHeight="1">
      <c r="A1244" s="82" t="s">
        <v>7812</v>
      </c>
      <c r="B1244" s="83" t="s">
        <v>7813</v>
      </c>
      <c r="C1244" s="40"/>
    </row>
    <row r="1245" spans="1:3" ht="12" customHeight="1">
      <c r="A1245" s="82" t="s">
        <v>7814</v>
      </c>
      <c r="B1245" s="83" t="s">
        <v>7815</v>
      </c>
      <c r="C1245" s="40"/>
    </row>
    <row r="1246" spans="1:3" ht="12" customHeight="1">
      <c r="A1246" s="82" t="s">
        <v>7816</v>
      </c>
      <c r="B1246" s="83" t="s">
        <v>7817</v>
      </c>
      <c r="C1246" s="40"/>
    </row>
    <row r="1247" spans="1:3" ht="12" customHeight="1">
      <c r="A1247" s="82" t="s">
        <v>7818</v>
      </c>
      <c r="B1247" s="83" t="s">
        <v>7819</v>
      </c>
      <c r="C1247" s="40"/>
    </row>
    <row r="1248" spans="1:3" ht="12" customHeight="1">
      <c r="A1248" s="82" t="s">
        <v>7820</v>
      </c>
      <c r="B1248" s="83" t="s">
        <v>7821</v>
      </c>
      <c r="C1248" s="40"/>
    </row>
    <row r="1249" spans="1:3" ht="12" customHeight="1">
      <c r="A1249" s="82" t="s">
        <v>7822</v>
      </c>
      <c r="B1249" s="83" t="s">
        <v>7823</v>
      </c>
      <c r="C1249" s="40"/>
    </row>
    <row r="1250" spans="1:3" ht="12" customHeight="1">
      <c r="A1250" s="82" t="s">
        <v>7824</v>
      </c>
      <c r="B1250" s="83" t="s">
        <v>7825</v>
      </c>
      <c r="C1250" s="40"/>
    </row>
    <row r="1251" spans="1:3" ht="12" customHeight="1">
      <c r="A1251" s="82" t="s">
        <v>7826</v>
      </c>
      <c r="B1251" s="83" t="s">
        <v>7827</v>
      </c>
      <c r="C1251" s="40"/>
    </row>
    <row r="1252" spans="1:3" ht="12" customHeight="1">
      <c r="A1252" s="82" t="s">
        <v>7828</v>
      </c>
      <c r="B1252" s="83" t="s">
        <v>7829</v>
      </c>
      <c r="C1252" s="40"/>
    </row>
    <row r="1253" spans="1:3" ht="12" customHeight="1">
      <c r="A1253" s="82" t="s">
        <v>7830</v>
      </c>
      <c r="B1253" s="83" t="s">
        <v>7831</v>
      </c>
      <c r="C1253" s="40"/>
    </row>
    <row r="1254" spans="1:3" ht="12" customHeight="1">
      <c r="A1254" s="82" t="s">
        <v>5429</v>
      </c>
      <c r="B1254" s="83" t="s">
        <v>7832</v>
      </c>
      <c r="C1254" s="40"/>
    </row>
    <row r="1255" spans="1:3" ht="12" customHeight="1">
      <c r="A1255" s="82" t="s">
        <v>5419</v>
      </c>
      <c r="B1255" s="83" t="s">
        <v>7833</v>
      </c>
      <c r="C1255" s="40"/>
    </row>
    <row r="1256" spans="1:3" ht="12" customHeight="1">
      <c r="A1256" s="82" t="s">
        <v>5431</v>
      </c>
      <c r="B1256" s="83" t="s">
        <v>7834</v>
      </c>
      <c r="C1256" s="40"/>
    </row>
    <row r="1257" spans="1:3" ht="12" customHeight="1">
      <c r="A1257" s="82" t="s">
        <v>5421</v>
      </c>
      <c r="B1257" s="83" t="s">
        <v>7835</v>
      </c>
      <c r="C1257" s="40"/>
    </row>
    <row r="1258" spans="1:3" ht="12" customHeight="1">
      <c r="A1258" s="82" t="s">
        <v>5433</v>
      </c>
      <c r="B1258" s="83" t="s">
        <v>7836</v>
      </c>
      <c r="C1258" s="40"/>
    </row>
    <row r="1259" spans="1:3" ht="12" customHeight="1">
      <c r="A1259" s="82" t="s">
        <v>2122</v>
      </c>
      <c r="B1259" s="83" t="s">
        <v>7837</v>
      </c>
      <c r="C1259" s="40"/>
    </row>
    <row r="1260" spans="1:3" ht="12" customHeight="1">
      <c r="A1260" s="82" t="s">
        <v>2131</v>
      </c>
      <c r="B1260" s="83" t="s">
        <v>7838</v>
      </c>
      <c r="C1260" s="40"/>
    </row>
    <row r="1261" spans="1:3" ht="12" customHeight="1">
      <c r="A1261" s="82" t="s">
        <v>5423</v>
      </c>
      <c r="B1261" s="83" t="s">
        <v>7839</v>
      </c>
      <c r="C1261" s="40"/>
    </row>
    <row r="1262" spans="1:3" ht="12" customHeight="1">
      <c r="A1262" s="82" t="s">
        <v>5435</v>
      </c>
      <c r="B1262" s="83" t="s">
        <v>7840</v>
      </c>
      <c r="C1262" s="40"/>
    </row>
    <row r="1263" spans="1:3" ht="12" customHeight="1">
      <c r="A1263" s="82" t="s">
        <v>2123</v>
      </c>
      <c r="B1263" s="83" t="s">
        <v>7841</v>
      </c>
      <c r="C1263" s="40"/>
    </row>
    <row r="1264" spans="1:3" ht="12" customHeight="1">
      <c r="A1264" s="82" t="s">
        <v>2130</v>
      </c>
      <c r="B1264" s="83" t="s">
        <v>7842</v>
      </c>
      <c r="C1264" s="40"/>
    </row>
    <row r="1265" spans="1:3" ht="12" customHeight="1">
      <c r="A1265" s="82" t="s">
        <v>5425</v>
      </c>
      <c r="B1265" s="83" t="s">
        <v>7843</v>
      </c>
      <c r="C1265" s="40"/>
    </row>
    <row r="1266" spans="1:3" ht="12" customHeight="1">
      <c r="A1266" s="82" t="s">
        <v>5437</v>
      </c>
      <c r="B1266" s="83" t="s">
        <v>7844</v>
      </c>
      <c r="C1266" s="40"/>
    </row>
    <row r="1267" spans="1:3" ht="12" customHeight="1">
      <c r="A1267" s="82" t="s">
        <v>2125</v>
      </c>
      <c r="B1267" s="83" t="s">
        <v>7845</v>
      </c>
      <c r="C1267" s="40"/>
    </row>
    <row r="1268" spans="1:3" ht="12" customHeight="1">
      <c r="A1268" s="82" t="s">
        <v>2128</v>
      </c>
      <c r="B1268" s="83" t="s">
        <v>7846</v>
      </c>
      <c r="C1268" s="40"/>
    </row>
    <row r="1269" spans="1:3" ht="12" customHeight="1">
      <c r="A1269" s="82" t="s">
        <v>5427</v>
      </c>
      <c r="B1269" s="83" t="s">
        <v>7847</v>
      </c>
      <c r="C1269" s="40"/>
    </row>
    <row r="1270" spans="1:3" ht="12" customHeight="1">
      <c r="A1270" s="82" t="s">
        <v>6792</v>
      </c>
      <c r="B1270" s="83" t="s">
        <v>7848</v>
      </c>
      <c r="C1270" s="40"/>
    </row>
    <row r="1271" spans="1:3" ht="12" customHeight="1">
      <c r="A1271" s="82" t="s">
        <v>7849</v>
      </c>
      <c r="B1271" s="83" t="s">
        <v>7850</v>
      </c>
      <c r="C1271" s="40"/>
    </row>
    <row r="1272" spans="1:3" ht="12" customHeight="1">
      <c r="A1272" s="82" t="s">
        <v>7851</v>
      </c>
      <c r="B1272" s="83" t="s">
        <v>7852</v>
      </c>
      <c r="C1272" s="40"/>
    </row>
    <row r="1273" spans="1:3" ht="12" customHeight="1">
      <c r="A1273" s="82" t="s">
        <v>7853</v>
      </c>
      <c r="B1273" s="83" t="s">
        <v>7854</v>
      </c>
      <c r="C1273" s="40"/>
    </row>
    <row r="1274" spans="1:3" ht="12" customHeight="1">
      <c r="A1274" s="82" t="s">
        <v>7855</v>
      </c>
      <c r="B1274" s="83" t="s">
        <v>7856</v>
      </c>
      <c r="C1274" s="40"/>
    </row>
    <row r="1275" spans="1:3" ht="12" customHeight="1">
      <c r="A1275" s="82" t="s">
        <v>7857</v>
      </c>
      <c r="B1275" s="83" t="s">
        <v>7858</v>
      </c>
      <c r="C1275" s="40"/>
    </row>
    <row r="1276" spans="1:3" ht="12" customHeight="1">
      <c r="A1276" s="82" t="s">
        <v>7859</v>
      </c>
      <c r="B1276" s="83" t="s">
        <v>7860</v>
      </c>
      <c r="C1276" s="40"/>
    </row>
    <row r="1277" spans="1:3" ht="12" customHeight="1">
      <c r="A1277" s="82" t="s">
        <v>7861</v>
      </c>
      <c r="B1277" s="83" t="s">
        <v>7862</v>
      </c>
      <c r="C1277" s="40"/>
    </row>
    <row r="1278" spans="1:3" ht="12" customHeight="1">
      <c r="A1278" s="82" t="s">
        <v>7863</v>
      </c>
      <c r="B1278" s="83" t="s">
        <v>7864</v>
      </c>
      <c r="C1278" s="40"/>
    </row>
    <row r="1279" spans="1:3" ht="12" customHeight="1">
      <c r="A1279" s="82" t="s">
        <v>7865</v>
      </c>
      <c r="B1279" s="83" t="s">
        <v>7866</v>
      </c>
      <c r="C1279" s="40"/>
    </row>
    <row r="1280" spans="1:3" ht="12" customHeight="1">
      <c r="A1280" s="82" t="s">
        <v>7867</v>
      </c>
      <c r="B1280" s="83" t="s">
        <v>7868</v>
      </c>
      <c r="C1280" s="40"/>
    </row>
    <row r="1281" spans="1:3" ht="12" customHeight="1">
      <c r="A1281" s="82" t="s">
        <v>7869</v>
      </c>
      <c r="B1281" s="83" t="s">
        <v>7870</v>
      </c>
      <c r="C1281" s="40"/>
    </row>
    <row r="1282" spans="1:3" ht="12" customHeight="1">
      <c r="A1282" s="82" t="s">
        <v>7871</v>
      </c>
      <c r="B1282" s="83" t="s">
        <v>7872</v>
      </c>
      <c r="C1282" s="40"/>
    </row>
    <row r="1283" spans="1:3" ht="12" customHeight="1">
      <c r="A1283" s="82" t="s">
        <v>7873</v>
      </c>
      <c r="B1283" s="83" t="s">
        <v>7874</v>
      </c>
      <c r="C1283" s="40"/>
    </row>
    <row r="1284" spans="1:3" ht="12" customHeight="1">
      <c r="A1284" s="82" t="s">
        <v>7875</v>
      </c>
      <c r="B1284" s="83" t="s">
        <v>7876</v>
      </c>
      <c r="C1284" s="40"/>
    </row>
    <row r="1285" spans="1:3" ht="12" customHeight="1">
      <c r="A1285" s="82" t="s">
        <v>7877</v>
      </c>
      <c r="B1285" s="83" t="s">
        <v>7878</v>
      </c>
      <c r="C1285" s="40"/>
    </row>
    <row r="1286" spans="1:3" ht="12" customHeight="1">
      <c r="A1286" s="82" t="s">
        <v>7879</v>
      </c>
      <c r="B1286" s="83" t="s">
        <v>7880</v>
      </c>
      <c r="C1286" s="40"/>
    </row>
    <row r="1287" spans="1:3" ht="12" customHeight="1">
      <c r="A1287" s="82" t="s">
        <v>7881</v>
      </c>
      <c r="B1287" s="83" t="s">
        <v>7882</v>
      </c>
      <c r="C1287" s="40"/>
    </row>
    <row r="1288" spans="1:3" ht="12" customHeight="1">
      <c r="A1288" s="82" t="s">
        <v>7883</v>
      </c>
      <c r="B1288" s="83" t="s">
        <v>7884</v>
      </c>
      <c r="C1288" s="40"/>
    </row>
    <row r="1289" spans="1:3" ht="12" customHeight="1">
      <c r="A1289" s="82" t="s">
        <v>7885</v>
      </c>
      <c r="B1289" s="83" t="s">
        <v>7886</v>
      </c>
      <c r="C1289" s="40"/>
    </row>
    <row r="1290" spans="1:3" ht="12" customHeight="1">
      <c r="A1290" s="82" t="s">
        <v>7887</v>
      </c>
      <c r="B1290" s="83" t="s">
        <v>7888</v>
      </c>
      <c r="C1290" s="40"/>
    </row>
    <row r="1291" spans="1:3" ht="12" customHeight="1">
      <c r="A1291" s="82" t="s">
        <v>7889</v>
      </c>
      <c r="B1291" s="83" t="s">
        <v>7890</v>
      </c>
      <c r="C1291" s="40"/>
    </row>
    <row r="1292" spans="1:3" ht="12" customHeight="1">
      <c r="A1292" s="82" t="s">
        <v>7891</v>
      </c>
      <c r="B1292" s="83" t="s">
        <v>7892</v>
      </c>
      <c r="C1292" s="40"/>
    </row>
    <row r="1293" spans="1:3" ht="12" customHeight="1">
      <c r="A1293" s="82" t="s">
        <v>7893</v>
      </c>
      <c r="B1293" s="83" t="s">
        <v>7894</v>
      </c>
      <c r="C1293" s="40"/>
    </row>
    <row r="1294" spans="1:3" ht="12" customHeight="1">
      <c r="A1294" s="82" t="s">
        <v>7895</v>
      </c>
      <c r="B1294" s="83" t="s">
        <v>7896</v>
      </c>
      <c r="C1294" s="40"/>
    </row>
    <row r="1295" spans="1:3" ht="12" customHeight="1">
      <c r="A1295" s="82" t="s">
        <v>7897</v>
      </c>
      <c r="B1295" s="83" t="s">
        <v>7898</v>
      </c>
      <c r="C1295" s="40"/>
    </row>
    <row r="1296" spans="1:3" ht="12" customHeight="1">
      <c r="A1296" s="82" t="s">
        <v>7899</v>
      </c>
      <c r="B1296" s="83" t="s">
        <v>7900</v>
      </c>
      <c r="C1296" s="40"/>
    </row>
    <row r="1297" spans="1:3" ht="12" customHeight="1">
      <c r="A1297" s="73" t="s">
        <v>4139</v>
      </c>
      <c r="B1297" s="78" t="s">
        <v>4140</v>
      </c>
      <c r="C1297" s="40"/>
    </row>
    <row r="1298" spans="1:3" ht="12" customHeight="1">
      <c r="A1298" s="73" t="s">
        <v>4141</v>
      </c>
      <c r="B1298" s="78" t="s">
        <v>4142</v>
      </c>
      <c r="C1298" s="40"/>
    </row>
    <row r="1299" spans="1:3" ht="12" customHeight="1">
      <c r="A1299" s="73" t="s">
        <v>5864</v>
      </c>
      <c r="B1299" s="78" t="s">
        <v>5865</v>
      </c>
      <c r="C1299" s="40"/>
    </row>
    <row r="1300" spans="1:3" ht="12" customHeight="1">
      <c r="A1300" s="76" t="s">
        <v>4929</v>
      </c>
      <c r="B1300" s="77" t="s">
        <v>4930</v>
      </c>
      <c r="C1300" s="40"/>
    </row>
    <row r="1301" spans="1:3" ht="12" customHeight="1">
      <c r="A1301" s="76" t="s">
        <v>5286</v>
      </c>
      <c r="B1301" s="77" t="s">
        <v>5287</v>
      </c>
      <c r="C1301" s="40"/>
    </row>
    <row r="1302" spans="1:3" ht="12" customHeight="1">
      <c r="A1302" s="76" t="s">
        <v>3273</v>
      </c>
      <c r="B1302" s="77" t="s">
        <v>3274</v>
      </c>
      <c r="C1302" s="40"/>
    </row>
    <row r="1303" spans="1:3" ht="12" customHeight="1">
      <c r="A1303" s="76" t="s">
        <v>5288</v>
      </c>
      <c r="B1303" s="77" t="s">
        <v>5289</v>
      </c>
      <c r="C1303" s="40"/>
    </row>
    <row r="1304" spans="1:3" ht="12" customHeight="1">
      <c r="A1304" s="76" t="s">
        <v>5290</v>
      </c>
      <c r="B1304" s="77" t="s">
        <v>5291</v>
      </c>
      <c r="C1304" s="40"/>
    </row>
    <row r="1305" spans="1:3" ht="12" customHeight="1">
      <c r="A1305" s="76" t="s">
        <v>5292</v>
      </c>
      <c r="B1305" s="77" t="s">
        <v>5293</v>
      </c>
      <c r="C1305" s="40"/>
    </row>
    <row r="1306" spans="1:3" ht="12" customHeight="1">
      <c r="A1306" s="76" t="s">
        <v>5294</v>
      </c>
      <c r="B1306" s="77" t="s">
        <v>5295</v>
      </c>
      <c r="C1306" s="40"/>
    </row>
    <row r="1307" spans="1:3" ht="12" customHeight="1">
      <c r="A1307" s="76" t="s">
        <v>5296</v>
      </c>
      <c r="B1307" s="77" t="s">
        <v>5297</v>
      </c>
      <c r="C1307" s="40"/>
    </row>
    <row r="1308" spans="1:3" ht="12" customHeight="1">
      <c r="A1308" s="76" t="s">
        <v>5298</v>
      </c>
      <c r="B1308" s="77" t="s">
        <v>5299</v>
      </c>
      <c r="C1308" s="40"/>
    </row>
    <row r="1309" spans="1:3" ht="12" customHeight="1">
      <c r="A1309" s="76" t="s">
        <v>5300</v>
      </c>
      <c r="B1309" s="77" t="s">
        <v>5297</v>
      </c>
      <c r="C1309" s="40"/>
    </row>
    <row r="1310" spans="1:3" ht="12" customHeight="1">
      <c r="A1310" s="76" t="s">
        <v>5967</v>
      </c>
      <c r="B1310" s="77" t="s">
        <v>5968</v>
      </c>
      <c r="C1310" s="40"/>
    </row>
    <row r="1311" spans="1:3" ht="12" customHeight="1">
      <c r="A1311" s="76" t="s">
        <v>5953</v>
      </c>
      <c r="B1311" s="77" t="s">
        <v>5954</v>
      </c>
      <c r="C1311" s="40"/>
    </row>
    <row r="1312" spans="1:3" ht="12" customHeight="1">
      <c r="A1312" s="76" t="s">
        <v>4910</v>
      </c>
      <c r="B1312" s="77" t="s">
        <v>6489</v>
      </c>
      <c r="C1312" s="40"/>
    </row>
    <row r="1313" spans="1:3" ht="12" customHeight="1">
      <c r="A1313" s="76" t="s">
        <v>5301</v>
      </c>
      <c r="B1313" s="77" t="s">
        <v>5302</v>
      </c>
      <c r="C1313" s="40"/>
    </row>
    <row r="1314" spans="1:3" ht="12" customHeight="1">
      <c r="A1314" s="76" t="s">
        <v>5303</v>
      </c>
      <c r="B1314" s="77" t="s">
        <v>5304</v>
      </c>
      <c r="C1314" s="40"/>
    </row>
    <row r="1315" spans="1:3" ht="12" customHeight="1">
      <c r="A1315" s="76" t="s">
        <v>5305</v>
      </c>
      <c r="B1315" s="77" t="s">
        <v>3570</v>
      </c>
      <c r="C1315" s="40"/>
    </row>
    <row r="1316" spans="1:3" ht="12" customHeight="1">
      <c r="A1316" s="76" t="s">
        <v>3571</v>
      </c>
      <c r="B1316" s="77" t="s">
        <v>3572</v>
      </c>
      <c r="C1316" s="40"/>
    </row>
    <row r="1317" spans="1:3" ht="12" customHeight="1">
      <c r="A1317" s="76" t="s">
        <v>5955</v>
      </c>
      <c r="B1317" s="77" t="s">
        <v>5956</v>
      </c>
      <c r="C1317" s="40"/>
    </row>
    <row r="1318" spans="1:3" ht="12" customHeight="1">
      <c r="A1318" s="76" t="s">
        <v>3573</v>
      </c>
      <c r="B1318" s="77" t="s">
        <v>3574</v>
      </c>
      <c r="C1318" s="40"/>
    </row>
    <row r="1319" spans="1:3" ht="12" customHeight="1">
      <c r="A1319" s="76" t="s">
        <v>3575</v>
      </c>
      <c r="B1319" s="77" t="s">
        <v>3576</v>
      </c>
      <c r="C1319" s="40"/>
    </row>
    <row r="1320" spans="1:3" ht="12" customHeight="1">
      <c r="A1320" s="76" t="s">
        <v>3577</v>
      </c>
      <c r="B1320" s="77" t="s">
        <v>3578</v>
      </c>
      <c r="C1320" s="40"/>
    </row>
    <row r="1321" spans="1:3" ht="12" customHeight="1">
      <c r="A1321" s="76" t="s">
        <v>3579</v>
      </c>
      <c r="B1321" s="77" t="s">
        <v>3580</v>
      </c>
      <c r="C1321" s="40"/>
    </row>
    <row r="1322" spans="1:3" ht="12" customHeight="1">
      <c r="A1322" s="76" t="s">
        <v>3355</v>
      </c>
      <c r="B1322" s="80" t="s">
        <v>3356</v>
      </c>
      <c r="C1322" s="40"/>
    </row>
    <row r="1323" spans="1:3" ht="12" customHeight="1">
      <c r="A1323" s="76" t="s">
        <v>3357</v>
      </c>
      <c r="B1323" s="80" t="s">
        <v>3358</v>
      </c>
      <c r="C1323" s="40"/>
    </row>
    <row r="1324" spans="1:3" ht="12" customHeight="1">
      <c r="A1324" s="76" t="s">
        <v>5928</v>
      </c>
      <c r="B1324" s="80" t="s">
        <v>4163</v>
      </c>
      <c r="C1324" s="40"/>
    </row>
    <row r="1325" spans="1:3" ht="12" customHeight="1">
      <c r="A1325" s="76" t="s">
        <v>5916</v>
      </c>
      <c r="B1325" s="80" t="s">
        <v>5917</v>
      </c>
      <c r="C1325" s="40"/>
    </row>
    <row r="1326" spans="1:3" ht="12" customHeight="1">
      <c r="A1326" s="76" t="s">
        <v>5896</v>
      </c>
      <c r="B1326" s="80" t="s">
        <v>5897</v>
      </c>
      <c r="C1326" s="40"/>
    </row>
    <row r="1327" spans="1:3" ht="12" customHeight="1">
      <c r="A1327" s="76" t="s">
        <v>5906</v>
      </c>
      <c r="B1327" s="80" t="s">
        <v>5907</v>
      </c>
      <c r="C1327" s="40"/>
    </row>
    <row r="1328" spans="1:3" ht="12" customHeight="1">
      <c r="A1328" s="76" t="s">
        <v>5922</v>
      </c>
      <c r="B1328" s="80" t="s">
        <v>5923</v>
      </c>
      <c r="C1328" s="40"/>
    </row>
    <row r="1329" spans="1:3" ht="12" customHeight="1">
      <c r="A1329" s="76" t="s">
        <v>4190</v>
      </c>
      <c r="B1329" s="80" t="s">
        <v>4191</v>
      </c>
      <c r="C1329" s="40"/>
    </row>
    <row r="1330" spans="1:3" ht="12" customHeight="1">
      <c r="A1330" s="76" t="s">
        <v>4172</v>
      </c>
      <c r="B1330" s="80" t="s">
        <v>4173</v>
      </c>
      <c r="C1330" s="40"/>
    </row>
    <row r="1331" spans="1:3" ht="12" customHeight="1">
      <c r="A1331" s="76" t="s">
        <v>4178</v>
      </c>
      <c r="B1331" s="80" t="s">
        <v>4179</v>
      </c>
      <c r="C1331" s="40"/>
    </row>
    <row r="1332" spans="1:3" ht="12" customHeight="1">
      <c r="A1332" s="76" t="s">
        <v>4168</v>
      </c>
      <c r="B1332" s="80" t="s">
        <v>4169</v>
      </c>
      <c r="C1332" s="40"/>
    </row>
    <row r="1333" spans="1:3" ht="12" customHeight="1">
      <c r="A1333" s="76" t="s">
        <v>3359</v>
      </c>
      <c r="B1333" s="80" t="s">
        <v>864</v>
      </c>
      <c r="C1333" s="40"/>
    </row>
    <row r="1334" spans="1:3" ht="12" customHeight="1">
      <c r="A1334" s="76" t="s">
        <v>4192</v>
      </c>
      <c r="B1334" s="80" t="s">
        <v>4193</v>
      </c>
      <c r="C1334" s="40"/>
    </row>
    <row r="1335" spans="1:3" ht="12" customHeight="1">
      <c r="A1335" s="76" t="s">
        <v>5912</v>
      </c>
      <c r="B1335" s="80" t="s">
        <v>5913</v>
      </c>
      <c r="C1335" s="40"/>
    </row>
    <row r="1336" spans="1:3" ht="12" customHeight="1">
      <c r="A1336" s="76" t="s">
        <v>5904</v>
      </c>
      <c r="B1336" s="80" t="s">
        <v>5905</v>
      </c>
      <c r="C1336" s="40"/>
    </row>
    <row r="1337" spans="1:3" ht="12" customHeight="1">
      <c r="A1337" s="76" t="s">
        <v>5908</v>
      </c>
      <c r="B1337" s="80" t="s">
        <v>5909</v>
      </c>
      <c r="C1337" s="40"/>
    </row>
    <row r="1338" spans="1:3" ht="12" customHeight="1">
      <c r="A1338" s="76" t="s">
        <v>5918</v>
      </c>
      <c r="B1338" s="80" t="s">
        <v>5919</v>
      </c>
      <c r="C1338" s="40"/>
    </row>
    <row r="1339" spans="1:3" ht="12" customHeight="1">
      <c r="A1339" s="76" t="s">
        <v>4194</v>
      </c>
      <c r="B1339" s="80" t="s">
        <v>4195</v>
      </c>
      <c r="C1339" s="40"/>
    </row>
    <row r="1340" spans="1:3" ht="12" customHeight="1">
      <c r="A1340" s="76" t="s">
        <v>4196</v>
      </c>
      <c r="B1340" s="80" t="s">
        <v>4197</v>
      </c>
      <c r="C1340" s="40"/>
    </row>
    <row r="1341" spans="1:3" ht="12" customHeight="1">
      <c r="A1341" s="76" t="s">
        <v>4174</v>
      </c>
      <c r="B1341" s="80" t="s">
        <v>4175</v>
      </c>
      <c r="C1341" s="40"/>
    </row>
    <row r="1342" spans="1:3" ht="12" customHeight="1">
      <c r="A1342" s="76" t="s">
        <v>5910</v>
      </c>
      <c r="B1342" s="80" t="s">
        <v>5911</v>
      </c>
      <c r="C1342" s="40"/>
    </row>
    <row r="1343" spans="1:3" ht="12" customHeight="1">
      <c r="A1343" s="76" t="s">
        <v>3581</v>
      </c>
      <c r="B1343" s="77" t="s">
        <v>3582</v>
      </c>
      <c r="C1343" s="40"/>
    </row>
    <row r="1344" spans="1:3" ht="12" customHeight="1">
      <c r="A1344" s="76" t="s">
        <v>865</v>
      </c>
      <c r="B1344" s="80" t="s">
        <v>997</v>
      </c>
      <c r="C1344" s="40"/>
    </row>
    <row r="1345" spans="1:3" ht="12" customHeight="1">
      <c r="A1345" s="76" t="s">
        <v>998</v>
      </c>
      <c r="B1345" s="80" t="s">
        <v>999</v>
      </c>
      <c r="C1345" s="40"/>
    </row>
    <row r="1346" spans="1:3" ht="12" customHeight="1">
      <c r="A1346" s="76" t="s">
        <v>1000</v>
      </c>
      <c r="B1346" s="80" t="s">
        <v>1001</v>
      </c>
      <c r="C1346" s="40"/>
    </row>
    <row r="1347" spans="1:3" ht="12" customHeight="1">
      <c r="A1347" s="76" t="s">
        <v>4156</v>
      </c>
      <c r="B1347" s="80" t="s">
        <v>5893</v>
      </c>
      <c r="C1347" s="40"/>
    </row>
    <row r="1348" spans="1:3" ht="12" customHeight="1">
      <c r="A1348" s="76" t="s">
        <v>5924</v>
      </c>
      <c r="B1348" s="80" t="s">
        <v>5925</v>
      </c>
      <c r="C1348" s="40"/>
    </row>
    <row r="1349" spans="1:3" ht="12" customHeight="1">
      <c r="A1349" s="76" t="s">
        <v>4166</v>
      </c>
      <c r="B1349" s="80" t="s">
        <v>4167</v>
      </c>
      <c r="C1349" s="40"/>
    </row>
    <row r="1350" spans="1:3" ht="12" customHeight="1">
      <c r="A1350" s="76" t="s">
        <v>4186</v>
      </c>
      <c r="B1350" s="80" t="s">
        <v>4187</v>
      </c>
      <c r="C1350" s="40"/>
    </row>
    <row r="1351" spans="1:3" ht="12" customHeight="1">
      <c r="A1351" s="76" t="s">
        <v>4164</v>
      </c>
      <c r="B1351" s="80" t="s">
        <v>4165</v>
      </c>
      <c r="C1351" s="40"/>
    </row>
    <row r="1352" spans="1:3" ht="12" customHeight="1">
      <c r="A1352" s="76" t="s">
        <v>5926</v>
      </c>
      <c r="B1352" s="80" t="s">
        <v>5927</v>
      </c>
      <c r="C1352" s="40"/>
    </row>
    <row r="1353" spans="1:3" ht="12" customHeight="1">
      <c r="A1353" s="76" t="s">
        <v>3583</v>
      </c>
      <c r="B1353" s="77" t="s">
        <v>3584</v>
      </c>
      <c r="C1353" s="40"/>
    </row>
    <row r="1354" spans="1:3" ht="12" customHeight="1">
      <c r="A1354" s="76" t="s">
        <v>4188</v>
      </c>
      <c r="B1354" s="80" t="s">
        <v>4189</v>
      </c>
      <c r="C1354" s="40"/>
    </row>
    <row r="1355" spans="1:3" ht="12" customHeight="1">
      <c r="A1355" s="76" t="s">
        <v>3585</v>
      </c>
      <c r="B1355" s="77" t="s">
        <v>3586</v>
      </c>
      <c r="C1355" s="40"/>
    </row>
    <row r="1356" spans="1:3" ht="12" customHeight="1">
      <c r="A1356" s="76" t="s">
        <v>1002</v>
      </c>
      <c r="B1356" s="80" t="s">
        <v>1003</v>
      </c>
      <c r="C1356" s="40"/>
    </row>
    <row r="1357" spans="1:3" ht="12" customHeight="1">
      <c r="A1357" s="76" t="s">
        <v>4201</v>
      </c>
      <c r="B1357" s="80" t="s">
        <v>4202</v>
      </c>
      <c r="C1357" s="40"/>
    </row>
    <row r="1358" spans="1:3" ht="12" customHeight="1">
      <c r="A1358" s="76" t="s">
        <v>3587</v>
      </c>
      <c r="B1358" s="77" t="s">
        <v>3588</v>
      </c>
      <c r="C1358" s="40"/>
    </row>
    <row r="1359" spans="1:3" ht="12" customHeight="1">
      <c r="A1359" s="76" t="s">
        <v>3589</v>
      </c>
      <c r="B1359" s="77" t="s">
        <v>3590</v>
      </c>
      <c r="C1359" s="40"/>
    </row>
    <row r="1360" spans="1:3" ht="12" customHeight="1">
      <c r="A1360" s="76" t="s">
        <v>3591</v>
      </c>
      <c r="B1360" s="77" t="s">
        <v>3592</v>
      </c>
      <c r="C1360" s="40"/>
    </row>
    <row r="1361" spans="1:3" ht="12" customHeight="1">
      <c r="A1361" s="76" t="s">
        <v>3593</v>
      </c>
      <c r="B1361" s="77" t="s">
        <v>3588</v>
      </c>
      <c r="C1361" s="40"/>
    </row>
    <row r="1362" spans="1:3" ht="12" customHeight="1">
      <c r="A1362" s="76" t="s">
        <v>3594</v>
      </c>
      <c r="B1362" s="77" t="s">
        <v>3588</v>
      </c>
      <c r="C1362" s="40"/>
    </row>
    <row r="1363" spans="1:3" ht="12" customHeight="1">
      <c r="A1363" s="76" t="s">
        <v>3595</v>
      </c>
      <c r="B1363" s="77" t="s">
        <v>3596</v>
      </c>
      <c r="C1363" s="40"/>
    </row>
    <row r="1364" spans="1:3" ht="12" customHeight="1">
      <c r="A1364" s="76" t="s">
        <v>3597</v>
      </c>
      <c r="B1364" s="77" t="s">
        <v>8140</v>
      </c>
      <c r="C1364" s="40"/>
    </row>
    <row r="1365" spans="1:3" ht="12" customHeight="1">
      <c r="A1365" s="76" t="s">
        <v>4203</v>
      </c>
      <c r="B1365" s="80" t="s">
        <v>4204</v>
      </c>
      <c r="C1365" s="40"/>
    </row>
    <row r="1366" spans="1:3" ht="12" customHeight="1">
      <c r="A1366" s="76" t="s">
        <v>4205</v>
      </c>
      <c r="B1366" s="80" t="s">
        <v>3342</v>
      </c>
      <c r="C1366" s="40"/>
    </row>
    <row r="1367" spans="1:3" ht="12" customHeight="1">
      <c r="A1367" s="76" t="s">
        <v>3343</v>
      </c>
      <c r="B1367" s="80" t="s">
        <v>3344</v>
      </c>
      <c r="C1367" s="40"/>
    </row>
    <row r="1368" spans="1:3" ht="12" customHeight="1">
      <c r="A1368" s="76" t="s">
        <v>3345</v>
      </c>
      <c r="B1368" s="80" t="s">
        <v>3346</v>
      </c>
      <c r="C1368" s="40"/>
    </row>
    <row r="1369" spans="1:3" ht="12" customHeight="1">
      <c r="A1369" s="76" t="s">
        <v>3347</v>
      </c>
      <c r="B1369" s="80" t="s">
        <v>3348</v>
      </c>
      <c r="C1369" s="40"/>
    </row>
    <row r="1370" spans="1:3" ht="12" customHeight="1">
      <c r="A1370" s="76" t="s">
        <v>3349</v>
      </c>
      <c r="B1370" s="80" t="s">
        <v>3350</v>
      </c>
      <c r="C1370" s="40"/>
    </row>
    <row r="1371" spans="1:3" ht="12" customHeight="1">
      <c r="A1371" s="76" t="s">
        <v>3351</v>
      </c>
      <c r="B1371" s="80" t="s">
        <v>3352</v>
      </c>
      <c r="C1371" s="40"/>
    </row>
    <row r="1372" spans="1:3" ht="12" customHeight="1">
      <c r="A1372" s="76" t="s">
        <v>3353</v>
      </c>
      <c r="B1372" s="80" t="s">
        <v>3354</v>
      </c>
      <c r="C1372" s="40"/>
    </row>
    <row r="1373" spans="1:3" ht="12" customHeight="1">
      <c r="A1373" s="76" t="s">
        <v>5902</v>
      </c>
      <c r="B1373" s="80" t="s">
        <v>5903</v>
      </c>
      <c r="C1373" s="40"/>
    </row>
    <row r="1374" spans="1:3" ht="12" customHeight="1">
      <c r="A1374" s="76" t="s">
        <v>4152</v>
      </c>
      <c r="B1374" s="80" t="s">
        <v>4153</v>
      </c>
      <c r="C1374" s="40"/>
    </row>
    <row r="1375" spans="1:3" ht="12" customHeight="1">
      <c r="A1375" s="76" t="s">
        <v>4154</v>
      </c>
      <c r="B1375" s="80" t="s">
        <v>4155</v>
      </c>
      <c r="C1375" s="40"/>
    </row>
    <row r="1376" spans="1:3" ht="12" customHeight="1">
      <c r="A1376" s="76" t="s">
        <v>5914</v>
      </c>
      <c r="B1376" s="80" t="s">
        <v>5915</v>
      </c>
      <c r="C1376" s="40"/>
    </row>
    <row r="1377" spans="1:3" ht="12" customHeight="1">
      <c r="A1377" s="76" t="s">
        <v>5920</v>
      </c>
      <c r="B1377" s="80" t="s">
        <v>5921</v>
      </c>
      <c r="C1377" s="40"/>
    </row>
    <row r="1378" spans="1:3" ht="12" customHeight="1">
      <c r="A1378" s="76" t="s">
        <v>4180</v>
      </c>
      <c r="B1378" s="80" t="s">
        <v>4181</v>
      </c>
      <c r="C1378" s="40"/>
    </row>
    <row r="1379" spans="1:3" ht="12" customHeight="1">
      <c r="A1379" s="76" t="s">
        <v>4182</v>
      </c>
      <c r="B1379" s="80" t="s">
        <v>4183</v>
      </c>
      <c r="C1379" s="40"/>
    </row>
    <row r="1380" spans="1:3" ht="12" customHeight="1">
      <c r="A1380" s="76" t="s">
        <v>4176</v>
      </c>
      <c r="B1380" s="80" t="s">
        <v>4177</v>
      </c>
      <c r="C1380" s="40"/>
    </row>
    <row r="1381" spans="1:3" ht="12" customHeight="1">
      <c r="A1381" s="76" t="s">
        <v>5898</v>
      </c>
      <c r="B1381" s="80" t="s">
        <v>5899</v>
      </c>
      <c r="C1381" s="40"/>
    </row>
    <row r="1382" spans="1:3" ht="12" customHeight="1">
      <c r="A1382" s="76" t="s">
        <v>5894</v>
      </c>
      <c r="B1382" s="80" t="s">
        <v>5895</v>
      </c>
      <c r="C1382" s="40"/>
    </row>
    <row r="1383" spans="1:3" ht="12" customHeight="1">
      <c r="A1383" s="76" t="s">
        <v>5900</v>
      </c>
      <c r="B1383" s="80" t="s">
        <v>5901</v>
      </c>
      <c r="C1383" s="40"/>
    </row>
    <row r="1384" spans="1:3" ht="12" customHeight="1">
      <c r="A1384" s="76" t="s">
        <v>4184</v>
      </c>
      <c r="B1384" s="80" t="s">
        <v>4185</v>
      </c>
      <c r="C1384" s="40"/>
    </row>
    <row r="1385" spans="1:3" ht="12" customHeight="1">
      <c r="A1385" s="76" t="s">
        <v>4170</v>
      </c>
      <c r="B1385" s="80" t="s">
        <v>4171</v>
      </c>
      <c r="C1385" s="40"/>
    </row>
    <row r="1386" spans="1:3" ht="12" customHeight="1">
      <c r="A1386" s="76" t="s">
        <v>5247</v>
      </c>
      <c r="B1386" s="77" t="s">
        <v>5248</v>
      </c>
      <c r="C1386" s="40"/>
    </row>
    <row r="1387" spans="1:3" ht="12" customHeight="1">
      <c r="A1387" s="76" t="s">
        <v>5249</v>
      </c>
      <c r="B1387" s="77" t="s">
        <v>3671</v>
      </c>
      <c r="C1387" s="40"/>
    </row>
    <row r="1388" spans="1:3" ht="12" customHeight="1">
      <c r="A1388" s="73" t="s">
        <v>1264</v>
      </c>
      <c r="B1388" s="74" t="s">
        <v>1265</v>
      </c>
      <c r="C1388" s="40"/>
    </row>
    <row r="1389" spans="1:3" ht="12" customHeight="1">
      <c r="A1389" s="76" t="s">
        <v>2066</v>
      </c>
      <c r="B1389" s="77" t="s">
        <v>2067</v>
      </c>
      <c r="C1389" s="40"/>
    </row>
    <row r="1390" spans="1:3" ht="12" customHeight="1">
      <c r="A1390" s="76" t="s">
        <v>2056</v>
      </c>
      <c r="B1390" s="77" t="s">
        <v>2057</v>
      </c>
      <c r="C1390" s="40"/>
    </row>
    <row r="1391" spans="1:3" ht="12" customHeight="1">
      <c r="A1391" s="76" t="s">
        <v>3672</v>
      </c>
      <c r="B1391" s="77" t="s">
        <v>3673</v>
      </c>
      <c r="C1391" s="40"/>
    </row>
    <row r="1392" spans="1:3" ht="12" customHeight="1">
      <c r="A1392" s="76" t="s">
        <v>3674</v>
      </c>
      <c r="B1392" s="77" t="s">
        <v>3673</v>
      </c>
      <c r="C1392" s="40"/>
    </row>
    <row r="1393" spans="1:3" ht="12" customHeight="1">
      <c r="A1393" s="76" t="s">
        <v>3675</v>
      </c>
      <c r="B1393" s="77" t="s">
        <v>3676</v>
      </c>
      <c r="C1393" s="40"/>
    </row>
    <row r="1394" spans="1:3" ht="12" customHeight="1">
      <c r="A1394" s="76" t="s">
        <v>3677</v>
      </c>
      <c r="B1394" s="77" t="s">
        <v>3678</v>
      </c>
      <c r="C1394" s="40"/>
    </row>
    <row r="1395" spans="1:3" ht="12" customHeight="1">
      <c r="A1395" s="76" t="s">
        <v>3679</v>
      </c>
      <c r="B1395" s="77" t="s">
        <v>3678</v>
      </c>
      <c r="C1395" s="40"/>
    </row>
    <row r="1396" spans="1:3" ht="12" customHeight="1">
      <c r="A1396" s="76" t="s">
        <v>3680</v>
      </c>
      <c r="B1396" s="77" t="s">
        <v>3681</v>
      </c>
      <c r="C1396" s="40"/>
    </row>
    <row r="1397" spans="1:3" ht="12" customHeight="1">
      <c r="A1397" s="76" t="s">
        <v>3682</v>
      </c>
      <c r="B1397" s="77" t="s">
        <v>3678</v>
      </c>
      <c r="C1397" s="40"/>
    </row>
    <row r="1398" spans="1:3" ht="12" customHeight="1">
      <c r="A1398" s="76" t="s">
        <v>3683</v>
      </c>
      <c r="B1398" s="77" t="s">
        <v>3684</v>
      </c>
      <c r="C1398" s="40"/>
    </row>
    <row r="1399" spans="1:3" ht="12" customHeight="1">
      <c r="A1399" s="76" t="s">
        <v>3685</v>
      </c>
      <c r="B1399" s="77" t="s">
        <v>4209</v>
      </c>
      <c r="C1399" s="40"/>
    </row>
    <row r="1400" spans="1:3" ht="12" customHeight="1">
      <c r="A1400" s="76" t="s">
        <v>4210</v>
      </c>
      <c r="B1400" s="77" t="s">
        <v>4211</v>
      </c>
      <c r="C1400" s="40"/>
    </row>
    <row r="1401" spans="1:3" ht="12" customHeight="1">
      <c r="A1401" s="76" t="s">
        <v>4212</v>
      </c>
      <c r="B1401" s="77" t="s">
        <v>4213</v>
      </c>
      <c r="C1401" s="40"/>
    </row>
    <row r="1402" spans="1:3" ht="12" customHeight="1">
      <c r="A1402" s="76" t="s">
        <v>4214</v>
      </c>
      <c r="B1402" s="77" t="s">
        <v>4215</v>
      </c>
      <c r="C1402" s="40"/>
    </row>
    <row r="1403" spans="1:3" ht="12" customHeight="1">
      <c r="A1403" s="76" t="s">
        <v>4216</v>
      </c>
      <c r="B1403" s="77" t="s">
        <v>4217</v>
      </c>
      <c r="C1403" s="40"/>
    </row>
    <row r="1404" spans="1:3" ht="12" customHeight="1">
      <c r="A1404" s="76" t="s">
        <v>4218</v>
      </c>
      <c r="B1404" s="77" t="s">
        <v>8141</v>
      </c>
      <c r="C1404" s="40"/>
    </row>
    <row r="1405" spans="1:3" ht="12" customHeight="1">
      <c r="A1405" s="76" t="s">
        <v>4219</v>
      </c>
      <c r="B1405" s="77" t="s">
        <v>8142</v>
      </c>
      <c r="C1405" s="40"/>
    </row>
    <row r="1406" spans="1:3" ht="12" customHeight="1">
      <c r="A1406" s="76" t="s">
        <v>4220</v>
      </c>
      <c r="B1406" s="77" t="s">
        <v>4221</v>
      </c>
      <c r="C1406" s="40"/>
    </row>
    <row r="1407" spans="1:3" ht="12" customHeight="1">
      <c r="A1407" s="76" t="s">
        <v>4222</v>
      </c>
      <c r="B1407" s="77" t="s">
        <v>4223</v>
      </c>
      <c r="C1407" s="40"/>
    </row>
    <row r="1408" spans="1:3" ht="12" customHeight="1">
      <c r="A1408" s="76"/>
      <c r="B1408" s="80" t="s">
        <v>4198</v>
      </c>
      <c r="C1408" s="40"/>
    </row>
    <row r="1409" spans="1:3" ht="12" customHeight="1">
      <c r="A1409" s="76"/>
      <c r="B1409" s="80" t="s">
        <v>4199</v>
      </c>
      <c r="C1409" s="40"/>
    </row>
    <row r="1410" spans="1:3" ht="12" customHeight="1">
      <c r="A1410" s="76"/>
      <c r="B1410" s="80" t="s">
        <v>4200</v>
      </c>
      <c r="C1410" s="40"/>
    </row>
    <row r="1411" spans="1:3" ht="12" customHeight="1">
      <c r="A1411" s="82"/>
      <c r="B1411" s="83" t="s">
        <v>7901</v>
      </c>
      <c r="C1411" s="40"/>
    </row>
    <row r="1412" spans="1:3" ht="12" customHeight="1">
      <c r="A1412" s="82"/>
      <c r="B1412" s="83" t="s">
        <v>7902</v>
      </c>
      <c r="C1412" s="40"/>
    </row>
    <row r="1413" spans="1:3" ht="12" customHeight="1">
      <c r="A1413" s="82"/>
      <c r="B1413" s="83" t="s">
        <v>7903</v>
      </c>
      <c r="C1413" s="40"/>
    </row>
    <row r="1414" spans="1:3" ht="12" customHeight="1">
      <c r="A1414" s="82"/>
      <c r="B1414" s="83" t="s">
        <v>7904</v>
      </c>
      <c r="C1414" s="40"/>
    </row>
    <row r="1415" spans="1:3" ht="12" customHeight="1">
      <c r="A1415" s="82"/>
      <c r="B1415" s="83" t="s">
        <v>7905</v>
      </c>
      <c r="C1415" s="40"/>
    </row>
    <row r="1416" spans="1:3" ht="12" customHeight="1">
      <c r="A1416" s="82"/>
      <c r="B1416" s="83" t="s">
        <v>7906</v>
      </c>
      <c r="C1416" s="40"/>
    </row>
    <row r="1417" spans="1:3" ht="12" customHeight="1">
      <c r="A1417" s="82"/>
      <c r="B1417" s="83" t="s">
        <v>7907</v>
      </c>
      <c r="C1417" s="40"/>
    </row>
    <row r="1418" spans="1:3" ht="12" customHeight="1">
      <c r="A1418" s="82"/>
      <c r="B1418" s="83" t="s">
        <v>7908</v>
      </c>
      <c r="C1418" s="40"/>
    </row>
    <row r="1419" spans="1:3" ht="12" customHeight="1">
      <c r="A1419" s="82"/>
      <c r="B1419" s="83" t="s">
        <v>7909</v>
      </c>
      <c r="C1419" s="40"/>
    </row>
    <row r="1420" spans="1:3" ht="12" customHeight="1">
      <c r="A1420" s="82"/>
      <c r="B1420" s="83" t="s">
        <v>7910</v>
      </c>
      <c r="C1420" s="40"/>
    </row>
    <row r="1421" spans="1:3" ht="12" customHeight="1">
      <c r="A1421" s="82"/>
      <c r="B1421" s="83" t="s">
        <v>7911</v>
      </c>
      <c r="C1421" s="40"/>
    </row>
    <row r="1422" spans="1:3" ht="12" customHeight="1">
      <c r="A1422" s="82"/>
      <c r="B1422" s="83" t="s">
        <v>7912</v>
      </c>
      <c r="C1422" s="40"/>
    </row>
    <row r="1423" spans="1:3" ht="12" customHeight="1">
      <c r="A1423" s="82"/>
      <c r="B1423" s="83" t="s">
        <v>7913</v>
      </c>
      <c r="C1423" s="40"/>
    </row>
    <row r="1424" spans="1:3" ht="12" customHeight="1">
      <c r="A1424" s="82"/>
      <c r="B1424" s="83" t="s">
        <v>7914</v>
      </c>
      <c r="C1424" s="40"/>
    </row>
    <row r="1425" spans="1:3" ht="12" customHeight="1">
      <c r="A1425" s="82"/>
      <c r="B1425" s="83" t="s">
        <v>7915</v>
      </c>
      <c r="C1425" s="40"/>
    </row>
    <row r="1426" spans="1:3" ht="12" customHeight="1">
      <c r="A1426" s="82"/>
      <c r="B1426" s="83" t="s">
        <v>7916</v>
      </c>
      <c r="C1426" s="40"/>
    </row>
    <row r="1427" spans="1:3" ht="12" customHeight="1">
      <c r="A1427" s="82"/>
      <c r="B1427" s="83" t="s">
        <v>7917</v>
      </c>
      <c r="C1427" s="40"/>
    </row>
    <row r="1428" spans="1:3" ht="12" customHeight="1">
      <c r="A1428" s="82"/>
      <c r="B1428" s="83" t="s">
        <v>7918</v>
      </c>
      <c r="C1428" s="40"/>
    </row>
    <row r="1429" spans="1:3" ht="12" customHeight="1">
      <c r="A1429" s="82"/>
      <c r="B1429" s="83" t="s">
        <v>7919</v>
      </c>
      <c r="C1429" s="40"/>
    </row>
    <row r="1430" spans="1:3" ht="12" customHeight="1">
      <c r="A1430" s="82"/>
      <c r="B1430" s="83" t="s">
        <v>7920</v>
      </c>
      <c r="C1430" s="40"/>
    </row>
    <row r="1431" spans="1:3" ht="12" customHeight="1">
      <c r="A1431" s="82"/>
      <c r="B1431" s="83" t="s">
        <v>7921</v>
      </c>
      <c r="C1431" s="40"/>
    </row>
    <row r="1432" spans="1:3" ht="12" customHeight="1">
      <c r="A1432" s="82"/>
      <c r="B1432" s="83" t="s">
        <v>7922</v>
      </c>
      <c r="C1432" s="40"/>
    </row>
    <row r="1433" spans="1:3" ht="12" customHeight="1">
      <c r="A1433" s="82"/>
      <c r="B1433" s="83" t="s">
        <v>7923</v>
      </c>
      <c r="C1433" s="40"/>
    </row>
    <row r="1434" spans="1:3" ht="12" customHeight="1">
      <c r="A1434" s="82"/>
      <c r="B1434" s="83" t="s">
        <v>7924</v>
      </c>
      <c r="C1434" s="40"/>
    </row>
    <row r="1435" spans="1:3" ht="12" customHeight="1">
      <c r="A1435" s="82"/>
      <c r="B1435" s="83" t="s">
        <v>7925</v>
      </c>
      <c r="C1435" s="40"/>
    </row>
    <row r="1436" spans="1:3" ht="12" customHeight="1">
      <c r="A1436" s="82"/>
      <c r="B1436" s="83" t="s">
        <v>7926</v>
      </c>
      <c r="C1436" s="40"/>
    </row>
    <row r="1437" spans="1:3" ht="12" customHeight="1">
      <c r="A1437" s="82"/>
      <c r="B1437" s="89" t="s">
        <v>7927</v>
      </c>
    </row>
    <row r="1438" spans="1:3" ht="12" customHeight="1">
      <c r="A1438" s="82"/>
      <c r="B1438" s="89" t="s">
        <v>7928</v>
      </c>
    </row>
    <row r="1439" spans="1:3" ht="12" customHeight="1">
      <c r="A1439" s="82"/>
      <c r="B1439" s="89" t="s">
        <v>7929</v>
      </c>
    </row>
    <row r="1440" spans="1:3" ht="12" customHeight="1">
      <c r="A1440" s="82"/>
      <c r="B1440" s="89" t="s">
        <v>7930</v>
      </c>
    </row>
    <row r="1441" spans="1:2" ht="12" customHeight="1">
      <c r="A1441" s="82"/>
      <c r="B1441" s="89" t="s">
        <v>7931</v>
      </c>
    </row>
    <row r="1442" spans="1:2" ht="12" customHeight="1">
      <c r="A1442" s="82"/>
      <c r="B1442" s="89" t="s">
        <v>7932</v>
      </c>
    </row>
    <row r="1443" spans="1:2" ht="12" customHeight="1">
      <c r="A1443" s="82"/>
      <c r="B1443" s="89" t="s">
        <v>7933</v>
      </c>
    </row>
    <row r="1444" spans="1:2" ht="12" customHeight="1">
      <c r="A1444" s="82"/>
      <c r="B1444" s="89" t="s">
        <v>7934</v>
      </c>
    </row>
    <row r="1445" spans="1:2" ht="12" customHeight="1">
      <c r="A1445" s="82"/>
      <c r="B1445" s="89" t="s">
        <v>7935</v>
      </c>
    </row>
    <row r="1446" spans="1:2" ht="12" customHeight="1">
      <c r="A1446" s="82"/>
      <c r="B1446" s="89" t="s">
        <v>7936</v>
      </c>
    </row>
    <row r="1447" spans="1:2" ht="12" customHeight="1">
      <c r="A1447" s="82"/>
      <c r="B1447" s="89" t="s">
        <v>7937</v>
      </c>
    </row>
    <row r="1448" spans="1:2" ht="12" customHeight="1">
      <c r="A1448" s="82"/>
      <c r="B1448" s="89" t="s">
        <v>7938</v>
      </c>
    </row>
    <row r="1449" spans="1:2" ht="12" customHeight="1">
      <c r="A1449" s="82"/>
      <c r="B1449" s="89" t="s">
        <v>7939</v>
      </c>
    </row>
    <row r="1450" spans="1:2" ht="12" customHeight="1">
      <c r="A1450" s="82"/>
      <c r="B1450" s="89" t="s">
        <v>7940</v>
      </c>
    </row>
  </sheetData>
  <mergeCells count="255">
    <mergeCell ref="IS1:IS3"/>
    <mergeCell ref="IT1:IT3"/>
    <mergeCell ref="IU1:IU3"/>
    <mergeCell ref="IO1:IO3"/>
    <mergeCell ref="IP1:IP3"/>
    <mergeCell ref="IQ1:IQ3"/>
    <mergeCell ref="IR1:IR3"/>
    <mergeCell ref="IK1:IK3"/>
    <mergeCell ref="IL1:IL3"/>
    <mergeCell ref="IM1:IM3"/>
    <mergeCell ref="IN1:IN3"/>
    <mergeCell ref="IG1:IG3"/>
    <mergeCell ref="IH1:IH3"/>
    <mergeCell ref="II1:II3"/>
    <mergeCell ref="IJ1:IJ3"/>
    <mergeCell ref="IC1:IC3"/>
    <mergeCell ref="ID1:ID3"/>
    <mergeCell ref="IE1:IE3"/>
    <mergeCell ref="IF1:IF3"/>
    <mergeCell ref="HY1:HY3"/>
    <mergeCell ref="HZ1:HZ3"/>
    <mergeCell ref="IA1:IA3"/>
    <mergeCell ref="IB1:IB3"/>
    <mergeCell ref="HU1:HU3"/>
    <mergeCell ref="HV1:HV3"/>
    <mergeCell ref="HW1:HW3"/>
    <mergeCell ref="HX1:HX3"/>
    <mergeCell ref="HQ1:HQ3"/>
    <mergeCell ref="HR1:HR3"/>
    <mergeCell ref="HS1:HS3"/>
    <mergeCell ref="HT1:HT3"/>
    <mergeCell ref="HM1:HM3"/>
    <mergeCell ref="HN1:HN3"/>
    <mergeCell ref="HO1:HO3"/>
    <mergeCell ref="HP1:HP3"/>
    <mergeCell ref="HI1:HI3"/>
    <mergeCell ref="HJ1:HJ3"/>
    <mergeCell ref="HK1:HK3"/>
    <mergeCell ref="HL1:HL3"/>
    <mergeCell ref="HE1:HE3"/>
    <mergeCell ref="HF1:HF3"/>
    <mergeCell ref="HG1:HG3"/>
    <mergeCell ref="HH1:HH3"/>
    <mergeCell ref="HA1:HA3"/>
    <mergeCell ref="HB1:HB3"/>
    <mergeCell ref="HC1:HC3"/>
    <mergeCell ref="HD1:HD3"/>
    <mergeCell ref="GW1:GW3"/>
    <mergeCell ref="GX1:GX3"/>
    <mergeCell ref="GY1:GY3"/>
    <mergeCell ref="GZ1:GZ3"/>
    <mergeCell ref="GS1:GS3"/>
    <mergeCell ref="GT1:GT3"/>
    <mergeCell ref="GU1:GU3"/>
    <mergeCell ref="GV1:GV3"/>
    <mergeCell ref="GO1:GO3"/>
    <mergeCell ref="GP1:GP3"/>
    <mergeCell ref="GQ1:GQ3"/>
    <mergeCell ref="GR1:GR3"/>
    <mergeCell ref="GK1:GK3"/>
    <mergeCell ref="GL1:GL3"/>
    <mergeCell ref="GM1:GM3"/>
    <mergeCell ref="GN1:GN3"/>
    <mergeCell ref="GG1:GG3"/>
    <mergeCell ref="GH1:GH3"/>
    <mergeCell ref="GI1:GI3"/>
    <mergeCell ref="GJ1:GJ3"/>
    <mergeCell ref="GC1:GC3"/>
    <mergeCell ref="GD1:GD3"/>
    <mergeCell ref="GE1:GE3"/>
    <mergeCell ref="GF1:GF3"/>
    <mergeCell ref="FY1:FY3"/>
    <mergeCell ref="FZ1:FZ3"/>
    <mergeCell ref="GA1:GA3"/>
    <mergeCell ref="GB1:GB3"/>
    <mergeCell ref="FU1:FU3"/>
    <mergeCell ref="FV1:FV3"/>
    <mergeCell ref="FW1:FW3"/>
    <mergeCell ref="FX1:FX3"/>
    <mergeCell ref="FQ1:FQ3"/>
    <mergeCell ref="FR1:FR3"/>
    <mergeCell ref="FS1:FS3"/>
    <mergeCell ref="FT1:FT3"/>
    <mergeCell ref="FM1:FM3"/>
    <mergeCell ref="FN1:FN3"/>
    <mergeCell ref="FO1:FO3"/>
    <mergeCell ref="FP1:FP3"/>
    <mergeCell ref="FI1:FI3"/>
    <mergeCell ref="FJ1:FJ3"/>
    <mergeCell ref="FK1:FK3"/>
    <mergeCell ref="FL1:FL3"/>
    <mergeCell ref="FE1:FE3"/>
    <mergeCell ref="FF1:FF3"/>
    <mergeCell ref="FG1:FG3"/>
    <mergeCell ref="FH1:FH3"/>
    <mergeCell ref="FA1:FA3"/>
    <mergeCell ref="FB1:FB3"/>
    <mergeCell ref="FC1:FC3"/>
    <mergeCell ref="FD1:FD3"/>
    <mergeCell ref="EW1:EW3"/>
    <mergeCell ref="EX1:EX3"/>
    <mergeCell ref="EY1:EY3"/>
    <mergeCell ref="EZ1:EZ3"/>
    <mergeCell ref="ES1:ES3"/>
    <mergeCell ref="ET1:ET3"/>
    <mergeCell ref="EU1:EU3"/>
    <mergeCell ref="EV1:EV3"/>
    <mergeCell ref="EO1:EO3"/>
    <mergeCell ref="EP1:EP3"/>
    <mergeCell ref="EQ1:EQ3"/>
    <mergeCell ref="ER1:ER3"/>
    <mergeCell ref="EK1:EK3"/>
    <mergeCell ref="EL1:EL3"/>
    <mergeCell ref="EM1:EM3"/>
    <mergeCell ref="EN1:EN3"/>
    <mergeCell ref="EG1:EG3"/>
    <mergeCell ref="EH1:EH3"/>
    <mergeCell ref="EI1:EI3"/>
    <mergeCell ref="EJ1:EJ3"/>
    <mergeCell ref="EC1:EC3"/>
    <mergeCell ref="ED1:ED3"/>
    <mergeCell ref="EE1:EE3"/>
    <mergeCell ref="EF1:EF3"/>
    <mergeCell ref="DY1:DY3"/>
    <mergeCell ref="DZ1:DZ3"/>
    <mergeCell ref="EA1:EA3"/>
    <mergeCell ref="EB1:EB3"/>
    <mergeCell ref="DU1:DU3"/>
    <mergeCell ref="DV1:DV3"/>
    <mergeCell ref="DW1:DW3"/>
    <mergeCell ref="DX1:DX3"/>
    <mergeCell ref="DQ1:DQ3"/>
    <mergeCell ref="DR1:DR3"/>
    <mergeCell ref="DS1:DS3"/>
    <mergeCell ref="DT1:DT3"/>
    <mergeCell ref="DM1:DM3"/>
    <mergeCell ref="DN1:DN3"/>
    <mergeCell ref="DO1:DO3"/>
    <mergeCell ref="DP1:DP3"/>
    <mergeCell ref="DI1:DI3"/>
    <mergeCell ref="DJ1:DJ3"/>
    <mergeCell ref="DK1:DK3"/>
    <mergeCell ref="DL1:DL3"/>
    <mergeCell ref="DE1:DE3"/>
    <mergeCell ref="DF1:DF3"/>
    <mergeCell ref="DG1:DG3"/>
    <mergeCell ref="DH1:DH3"/>
    <mergeCell ref="DA1:DA3"/>
    <mergeCell ref="DB1:DB3"/>
    <mergeCell ref="DC1:DC3"/>
    <mergeCell ref="DD1:DD3"/>
    <mergeCell ref="CW1:CW3"/>
    <mergeCell ref="CX1:CX3"/>
    <mergeCell ref="CY1:CY3"/>
    <mergeCell ref="CZ1:CZ3"/>
    <mergeCell ref="CS1:CS3"/>
    <mergeCell ref="CT1:CT3"/>
    <mergeCell ref="CU1:CU3"/>
    <mergeCell ref="CV1:CV3"/>
    <mergeCell ref="CO1:CO3"/>
    <mergeCell ref="CP1:CP3"/>
    <mergeCell ref="CQ1:CQ3"/>
    <mergeCell ref="CR1:CR3"/>
    <mergeCell ref="CK1:CK3"/>
    <mergeCell ref="CL1:CL3"/>
    <mergeCell ref="CM1:CM3"/>
    <mergeCell ref="CN1:CN3"/>
    <mergeCell ref="CG1:CG3"/>
    <mergeCell ref="CH1:CH3"/>
    <mergeCell ref="CI1:CI3"/>
    <mergeCell ref="CJ1:CJ3"/>
    <mergeCell ref="CC1:CC3"/>
    <mergeCell ref="CD1:CD3"/>
    <mergeCell ref="CE1:CE3"/>
    <mergeCell ref="CF1:CF3"/>
    <mergeCell ref="BY1:BY3"/>
    <mergeCell ref="BZ1:BZ3"/>
    <mergeCell ref="CA1:CA3"/>
    <mergeCell ref="CB1:CB3"/>
    <mergeCell ref="BU1:BU3"/>
    <mergeCell ref="BV1:BV3"/>
    <mergeCell ref="BW1:BW3"/>
    <mergeCell ref="BX1:BX3"/>
    <mergeCell ref="BQ1:BQ3"/>
    <mergeCell ref="BR1:BR3"/>
    <mergeCell ref="BS1:BS3"/>
    <mergeCell ref="BT1:BT3"/>
    <mergeCell ref="BM1:BM3"/>
    <mergeCell ref="BN1:BN3"/>
    <mergeCell ref="BO1:BO3"/>
    <mergeCell ref="BP1:BP3"/>
    <mergeCell ref="BI1:BI3"/>
    <mergeCell ref="BJ1:BJ3"/>
    <mergeCell ref="BK1:BK3"/>
    <mergeCell ref="BL1:BL3"/>
    <mergeCell ref="BE1:BE3"/>
    <mergeCell ref="BF1:BF3"/>
    <mergeCell ref="BG1:BG3"/>
    <mergeCell ref="BH1:BH3"/>
    <mergeCell ref="BA1:BA3"/>
    <mergeCell ref="BB1:BB3"/>
    <mergeCell ref="BC1:BC3"/>
    <mergeCell ref="BD1:BD3"/>
    <mergeCell ref="AW1:AW3"/>
    <mergeCell ref="AX1:AX3"/>
    <mergeCell ref="AY1:AY3"/>
    <mergeCell ref="AZ1:AZ3"/>
    <mergeCell ref="AS1:AS3"/>
    <mergeCell ref="AT1:AT3"/>
    <mergeCell ref="AU1:AU3"/>
    <mergeCell ref="AV1:AV3"/>
    <mergeCell ref="AO1:AO3"/>
    <mergeCell ref="AP1:AP3"/>
    <mergeCell ref="AQ1:AQ3"/>
    <mergeCell ref="AR1:AR3"/>
    <mergeCell ref="AK1:AK3"/>
    <mergeCell ref="AL1:AL3"/>
    <mergeCell ref="AM1:AM3"/>
    <mergeCell ref="AN1:AN3"/>
    <mergeCell ref="AG1:AG3"/>
    <mergeCell ref="AH1:AH3"/>
    <mergeCell ref="AI1:AI3"/>
    <mergeCell ref="AJ1:AJ3"/>
    <mergeCell ref="AC1:AC3"/>
    <mergeCell ref="AD1:AD3"/>
    <mergeCell ref="AE1:AE3"/>
    <mergeCell ref="AF1:AF3"/>
    <mergeCell ref="Y1:Y3"/>
    <mergeCell ref="Z1:Z3"/>
    <mergeCell ref="AA1:AA3"/>
    <mergeCell ref="AB1:AB3"/>
    <mergeCell ref="U1:U3"/>
    <mergeCell ref="V1:V3"/>
    <mergeCell ref="W1:W3"/>
    <mergeCell ref="X1:X3"/>
    <mergeCell ref="Q1:Q3"/>
    <mergeCell ref="R1:R3"/>
    <mergeCell ref="S1:S3"/>
    <mergeCell ref="T1:T3"/>
    <mergeCell ref="A1:A3"/>
    <mergeCell ref="B1:B3"/>
    <mergeCell ref="C1:C3"/>
    <mergeCell ref="D1:D3"/>
    <mergeCell ref="M1:M3"/>
    <mergeCell ref="N1:N3"/>
    <mergeCell ref="O1:O3"/>
    <mergeCell ref="P1:P3"/>
    <mergeCell ref="I1:I3"/>
    <mergeCell ref="J1:J3"/>
    <mergeCell ref="K1:K3"/>
    <mergeCell ref="L1:L3"/>
    <mergeCell ref="E1:E3"/>
    <mergeCell ref="F1:F3"/>
    <mergeCell ref="G1:G3"/>
    <mergeCell ref="H1:H3"/>
  </mergeCells>
  <phoneticPr fontId="2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5</vt:i4>
      </vt:variant>
    </vt:vector>
  </HeadingPairs>
  <TitlesOfParts>
    <vt:vector size="16" baseType="lpstr">
      <vt:lpstr>Содержание</vt:lpstr>
      <vt:lpstr>1. Термостатика</vt:lpstr>
      <vt:lpstr>1.1 Термостатика ART Line</vt:lpstr>
      <vt:lpstr>1.2 Термостатика Design Line</vt:lpstr>
      <vt:lpstr>2. Балансировка</vt:lpstr>
      <vt:lpstr>3. TA FUS1ON</vt:lpstr>
      <vt:lpstr>4. Регулирующие клапаны</vt:lpstr>
      <vt:lpstr>5. Регуляторы давления</vt:lpstr>
      <vt:lpstr>6. Поддержание давления</vt:lpstr>
      <vt:lpstr>7. Сепараторы</vt:lpstr>
      <vt:lpstr>Снято с производства</vt:lpstr>
      <vt:lpstr>'1. Термостатика'!Заголовки_для_печати</vt:lpstr>
      <vt:lpstr>'2. Балансировка'!Заголовки_для_печати</vt:lpstr>
      <vt:lpstr>'4. Регулирующие клапаны'!Заголовки_для_печати</vt:lpstr>
      <vt:lpstr>'5. Регуляторы давления'!Заголовки_для_печати</vt:lpstr>
      <vt:lpstr>'6. Поддержание давления'!Заголовки_для_печати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Dmitriy Pichurin</dc:creator>
  <cp:lastModifiedBy>EVGEN</cp:lastModifiedBy>
  <cp:lastPrinted>2009-07-27T07:01:10Z</cp:lastPrinted>
  <dcterms:created xsi:type="dcterms:W3CDTF">2008-01-15T11:05:09Z</dcterms:created>
  <dcterms:modified xsi:type="dcterms:W3CDTF">2014-03-04T09:27:18Z</dcterms:modified>
</cp:coreProperties>
</file>